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Contabilidad02\Documents\CUENTAS PUBLICAS\Ctas Publicas 2023\Cta. Pública Septiembre\Estados Financieros\A\I. INFORMACION CONTABLE\"/>
    </mc:Choice>
  </mc:AlternateContent>
  <bookViews>
    <workbookView xWindow="0" yWindow="0" windowWidth="14535" windowHeight="7035"/>
  </bookViews>
  <sheets>
    <sheet name="Plantilla Notas" sheetId="1" r:id="rId1"/>
    <sheet name="Formulario Notas" sheetId="2"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24" i="1" l="1"/>
  <c r="I801" i="1"/>
  <c r="I833" i="1" s="1"/>
  <c r="I781" i="1"/>
  <c r="I773" i="1"/>
  <c r="I787" i="1" s="1"/>
  <c r="J484" i="1" l="1"/>
  <c r="J459" i="1"/>
  <c r="K568" i="1" l="1"/>
  <c r="K427" i="1"/>
  <c r="L639" i="1" l="1"/>
  <c r="J587" i="1" l="1"/>
  <c r="M587" i="1"/>
  <c r="M362" i="1" l="1"/>
  <c r="M369" i="1" l="1"/>
  <c r="H248" i="1" l="1"/>
  <c r="I745" i="1" l="1"/>
  <c r="L715" i="1" l="1"/>
  <c r="I715" i="1"/>
  <c r="N568" i="1"/>
  <c r="L877" i="1" l="1"/>
  <c r="M593" i="1" l="1"/>
  <c r="J593" i="1"/>
  <c r="K471" i="1" l="1"/>
  <c r="N466" i="1" s="1"/>
  <c r="L908" i="1" l="1"/>
  <c r="L387" i="1"/>
  <c r="M590" i="1"/>
  <c r="J590" i="1"/>
  <c r="J594" i="1" s="1"/>
  <c r="M459" i="1"/>
  <c r="K448" i="1"/>
  <c r="K439" i="1"/>
  <c r="M410" i="1"/>
  <c r="J410" i="1"/>
  <c r="L392" i="1" l="1"/>
  <c r="L393" i="1"/>
  <c r="M594" i="1"/>
  <c r="N468" i="1" l="1"/>
  <c r="N467" i="1"/>
  <c r="N471" i="1" l="1"/>
</calcChain>
</file>

<file path=xl/sharedStrings.xml><?xml version="1.0" encoding="utf-8"?>
<sst xmlns="http://schemas.openxmlformats.org/spreadsheetml/2006/main" count="863" uniqueCount="647">
  <si>
    <t>Activo</t>
  </si>
  <si>
    <t xml:space="preserve">Avales y garantías </t>
  </si>
  <si>
    <t>Juicios</t>
  </si>
  <si>
    <t>Bienes concesionados o en comodato</t>
  </si>
  <si>
    <t xml:space="preserve">Cuentas de ingresos </t>
  </si>
  <si>
    <t>Cuentas de egresos</t>
  </si>
  <si>
    <t xml:space="preserve">a)   </t>
  </si>
  <si>
    <t xml:space="preserve">c)     </t>
  </si>
  <si>
    <t>Notas de gestión administrativa.</t>
  </si>
  <si>
    <t>NOTAS AL ESTADO DE SITUACIÓN FINANCIERA</t>
  </si>
  <si>
    <t>Efectivo y Equivalentes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</si>
  <si>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</si>
  <si>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</si>
  <si>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</si>
  <si>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</si>
  <si>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</si>
  <si>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</si>
  <si>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</si>
  <si>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</si>
  <si>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</si>
  <si>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</si>
  <si>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Las cuentas que se manejan para efectos de estas Notas son las siguientes:</t>
  </si>
  <si>
    <t>Valores</t>
  </si>
  <si>
    <t xml:space="preserve">Emisión de obligaciones </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</si>
  <si>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</si>
  <si>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</si>
  <si>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</si>
  <si>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</si>
  <si>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</si>
  <si>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</si>
  <si>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</si>
  <si>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</si>
  <si>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</si>
  <si>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</si>
  <si>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</si>
  <si>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</si>
  <si>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</si>
  <si>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</si>
  <si>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</si>
  <si>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</si>
  <si>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</si>
  <si>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</si>
  <si>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</si>
  <si>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</si>
  <si>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</si>
  <si>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</si>
  <si>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</si>
  <si>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</si>
  <si>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</si>
  <si>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</si>
  <si>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</si>
  <si>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</si>
  <si>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</si>
  <si>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</si>
  <si>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</si>
  <si>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</si>
  <si>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</si>
  <si>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</si>
  <si>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</si>
  <si>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</si>
  <si>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</si>
  <si>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</si>
  <si>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</si>
  <si>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</si>
  <si>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</si>
  <si>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</si>
  <si>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</si>
  <si>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</si>
  <si>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2.     </t>
  </si>
  <si>
    <t>Panorama Económico y Financiero</t>
  </si>
  <si>
    <t xml:space="preserve">3.     </t>
  </si>
  <si>
    <t>Autorización e Historia</t>
  </si>
  <si>
    <t>Fecha de creación del ente.</t>
  </si>
  <si>
    <t xml:space="preserve">b)   </t>
  </si>
  <si>
    <t>Principales cambios en su estructura.</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</si>
  <si>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</si>
  <si>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</si>
  <si>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</si>
  <si>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</si>
  <si>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</si>
  <si>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</si>
  <si>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</si>
  <si>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</si>
  <si>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</si>
  <si>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</si>
  <si>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</si>
  <si>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</si>
  <si>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</si>
  <si>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</si>
  <si>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</si>
  <si>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</si>
  <si>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</si>
  <si>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</si>
  <si>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</si>
  <si>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</si>
  <si>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</si>
  <si>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Método de valuación de la inversión en acciones de Compañías subsidiarias no consolidadas y asociadas.</t>
  </si>
  <si>
    <t>Sistema y método de valuación de inventarios y costo de lo vendido.</t>
  </si>
  <si>
    <t xml:space="preserve">e) </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</si>
  <si>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</si>
  <si>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</si>
  <si>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</si>
  <si>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</si>
  <si>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</si>
  <si>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</si>
  <si>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</si>
  <si>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</si>
  <si>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Posición en Moneda Extranjera y Protección por Riesgo Cambiario</t>
  </si>
  <si>
    <t>Activos en moneda extranjera.</t>
  </si>
  <si>
    <t>Pasivos en moneda extranjera.</t>
  </si>
  <si>
    <t>Posición en moneda extranjera.</t>
  </si>
  <si>
    <t>Tipo de cambio.</t>
  </si>
  <si>
    <t>Equivalente en moneda nacional.</t>
  </si>
  <si>
    <t>Reporte Analítico del Activo</t>
  </si>
  <si>
    <t>Importe de los gastos capitalizados en el ejercicio, tanto financieros como de investigación y desarrollo.</t>
  </si>
  <si>
    <t>Riesgos por tipo de cambio o tipo de interés de las inversiones financieras.</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</si>
  <si>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</si>
  <si>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</si>
  <si>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</si>
  <si>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</si>
  <si>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</si>
  <si>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</si>
  <si>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</si>
  <si>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</si>
  <si>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</si>
  <si>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Fideicomisos, Mandatos y Análogos</t>
  </si>
  <si>
    <t xml:space="preserve">10.   </t>
  </si>
  <si>
    <t>Reporte de la Recaudación</t>
  </si>
  <si>
    <t>Información sobre la Deuda y el Reporte Analítico de la Deuda</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</si>
  <si>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</si>
  <si>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</si>
  <si>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</si>
  <si>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</si>
  <si>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</si>
  <si>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</si>
  <si>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</si>
  <si>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</si>
  <si>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</si>
  <si>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</si>
  <si>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</si>
  <si>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</si>
  <si>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</si>
  <si>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</si>
  <si>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</si>
  <si>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</si>
  <si>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</si>
  <si>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</si>
  <si>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</si>
  <si>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</si>
  <si>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</si>
  <si>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</si>
  <si>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</si>
  <si>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</si>
  <si>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</si>
  <si>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</si>
  <si>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</si>
  <si>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</si>
  <si>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</si>
  <si>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</si>
  <si>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</si>
  <si>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</si>
  <si>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</si>
  <si>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</si>
  <si>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</si>
  <si>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</si>
  <si>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</si>
  <si>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</si>
  <si>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Activo Diferido</t>
  </si>
  <si>
    <t>Pasivo</t>
  </si>
  <si>
    <t>En el periodo que se informa no hubo variaciones al Patrimonio Contribuido</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</si>
  <si>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</si>
  <si>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</si>
  <si>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</si>
  <si>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</si>
  <si>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</si>
  <si>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</si>
  <si>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</si>
  <si>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</si>
  <si>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</si>
  <si>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</si>
  <si>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</si>
  <si>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</si>
  <si>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</si>
  <si>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</si>
  <si>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</si>
  <si>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</si>
  <si>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</si>
  <si>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</si>
  <si>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</si>
  <si>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</si>
  <si>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</si>
  <si>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</si>
  <si>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</si>
  <si>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</si>
  <si>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</si>
  <si>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</si>
  <si>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</si>
  <si>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</si>
  <si>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</si>
  <si>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</si>
  <si>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</si>
  <si>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</si>
  <si>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</si>
  <si>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</si>
  <si>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</si>
  <si>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</si>
  <si>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</si>
  <si>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</si>
  <si>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</si>
  <si>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</si>
  <si>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</si>
  <si>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</si>
  <si>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</si>
  <si>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</si>
  <si>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</si>
  <si>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</si>
  <si>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</si>
  <si>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</si>
  <si>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</si>
  <si>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</si>
  <si>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</si>
  <si>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</si>
  <si>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</si>
  <si>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</si>
  <si>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</si>
  <si>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</si>
  <si>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</si>
  <si>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</si>
  <si>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</si>
  <si>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</si>
  <si>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</si>
  <si>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</si>
  <si>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</si>
  <si>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</si>
  <si>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</si>
  <si>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</si>
  <si>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</si>
  <si>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</si>
  <si>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</si>
  <si>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</si>
  <si>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</si>
  <si>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</si>
  <si>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</si>
  <si>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</si>
  <si>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</si>
  <si>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</si>
  <si>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</si>
  <si>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</si>
  <si>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</si>
  <si>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</si>
  <si>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</si>
  <si>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</si>
  <si>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</si>
  <si>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</si>
  <si>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</si>
  <si>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</si>
  <si>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</si>
  <si>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</si>
  <si>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</si>
  <si>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</si>
  <si>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</si>
  <si>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</si>
  <si>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</si>
  <si>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</si>
  <si>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</si>
  <si>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</si>
  <si>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</si>
  <si>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</si>
  <si>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</si>
  <si>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</si>
  <si>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</si>
  <si>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</si>
  <si>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</si>
  <si>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</si>
  <si>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</si>
  <si>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Cuenta</t>
  </si>
  <si>
    <t>Se informa que en este Ente Público, no se han realizado registros de Otros Derechos a recibir Efectivo y Equilvalentes a Corto Plazo</t>
  </si>
  <si>
    <t>Se informa que en este Ente Público, no se realiza proceso alguno de transformación y/o elaboración de bienes.</t>
  </si>
  <si>
    <t xml:space="preserve">Se informa que en este Ente Público, no se han realizado registros de la cuenta de Almacén. </t>
  </si>
  <si>
    <t>Se informa que en este Ente Público, no se han constituido Fideicomisos.</t>
  </si>
  <si>
    <t>Se informa que este Ente Público, no ha otorgado o realizado participaciones o aportaciones de Capital</t>
  </si>
  <si>
    <t>Nombre de la Cuenta</t>
  </si>
  <si>
    <t>Monto</t>
  </si>
  <si>
    <t>Dep. Gasto</t>
  </si>
  <si>
    <t>Dep. Acumulada</t>
  </si>
  <si>
    <t>Método</t>
  </si>
  <si>
    <t>Tasas</t>
  </si>
  <si>
    <t>Línea recta</t>
  </si>
  <si>
    <t>y cualquier otra que aplique.</t>
  </si>
  <si>
    <t>Se informa que este Ente Público, no cuenta con Otros Activos Circulantes y No circulantes.</t>
  </si>
  <si>
    <t>a).- Con vencimiento a 90 días</t>
  </si>
  <si>
    <t>No. Cuenta</t>
  </si>
  <si>
    <t>Total</t>
  </si>
  <si>
    <t>b).- Con vencimiento a 180 días</t>
  </si>
  <si>
    <t>No existen adeudos registrados</t>
  </si>
  <si>
    <t>c).- Con vencimiento menor o igual a 365 días</t>
  </si>
  <si>
    <t>No existen adeudos registradoa</t>
  </si>
  <si>
    <t>d).- Con vencimiento mayor a 365 días</t>
  </si>
  <si>
    <t>Se informa que este Ente Público no tiene registros de recursos localizados en Fondos de Bienes de Terceros en Administradción y/o en garantía a corto y largo plazo.</t>
  </si>
  <si>
    <t>El Patrimonio Generado se integra de la siguiente manera:</t>
  </si>
  <si>
    <t>1.- Resultado del Ejercicio(Ahorro/Desahorro)</t>
  </si>
  <si>
    <t>2.- Resultado de Ejercicios Anteriores</t>
  </si>
  <si>
    <t>3.- Rectificaciones de resultados de ejercicios anteriores</t>
  </si>
  <si>
    <t>Provisiones</t>
  </si>
  <si>
    <t>Se informa que este Ente Público no cuenta con valores en custodia de instrumentos prestados a formadores de mercado e instrumentos de crédito recibidos en garantía de los</t>
  </si>
  <si>
    <t>formadores de mercado y otros</t>
  </si>
  <si>
    <t>Se informa que este Ente Público no ha realizado emisión de instrumentos</t>
  </si>
  <si>
    <t>Tipo de Contrato</t>
  </si>
  <si>
    <t>Las principales condiciones económicas y financieras baja las cuales opera este Ente Público y que influyeron en la toma de decisiones de la Administración, son las siguientes; en el ámbito</t>
  </si>
  <si>
    <t>Implementar póliticas públicas orientadas a resultados en donde participe la ciudadanía, a traves del cumplimiento honesto del marco legal, con programas, la eficiencia y transparencia del ejercicio</t>
  </si>
  <si>
    <t>Es la prestación de servicios públicos</t>
  </si>
  <si>
    <t>pública.</t>
  </si>
  <si>
    <t>Las obligaciones fiscales de este Ente Público, son las siguientes.</t>
  </si>
  <si>
    <t>Retención del Impuesto Sobre la Renta (ISR), por sueldos y salarios</t>
  </si>
  <si>
    <t>Retención del Impuesto Sobre la Renta (ISR), por servicios profesionales</t>
  </si>
  <si>
    <t>Retención del Impuesto Sobre la Renta (ISR), por el pago de renta de bienes inmuebles</t>
  </si>
  <si>
    <t>Pago de retenciones del Impuesto Sobre la Renta (ISR), por sueldos y salarios</t>
  </si>
  <si>
    <t>Pago de retenciones del Impuesto Sobre la Renta (ISR), por servicios profesionales</t>
  </si>
  <si>
    <t>Pago de retenciones del Impuesto Sobre la Renta (ISR), por renta de bienes inmuebles</t>
  </si>
  <si>
    <t>La estructura organizacional de este Ente Público, es la siguiente:</t>
  </si>
  <si>
    <t xml:space="preserve">Los Estados Financieros de este Ente Público, se han elaborado observando las normas emitidas por el Consejo Nacional de Armonización Contable y las </t>
  </si>
  <si>
    <t>disposiciones legales aplicables.</t>
  </si>
  <si>
    <t xml:space="preserve">El reconocimiento, valuación y revaluación, se realizó considerando que todos los eventos que afecten económicamente al Ente Público deben ser cuantificados </t>
  </si>
  <si>
    <t>en términos monetarios y se registrarán al costo histórico o al valor económico más objetivo, registrándose en moneda nacional</t>
  </si>
  <si>
    <t xml:space="preserve">Los Estados Financieros de este Ente Público, fueron preparados en apego a los Postulados Básicos de Contabilidad Gubernamental emitidos por el Consejo </t>
  </si>
  <si>
    <t>Nacional de Armonización Contable</t>
  </si>
  <si>
    <t>Actualización</t>
  </si>
  <si>
    <t xml:space="preserve">No se han aplicado factores de actualización, sin embargo, para efectos de desincorporación o por el fincamiento de responsabilidades derivadas de pérdidas o </t>
  </si>
  <si>
    <t xml:space="preserve">destrucción de activos físicos, cuando el valor histórico en libros sea diferente al costo de recuperación o de reposición, la diferencia se registra como resultado de </t>
  </si>
  <si>
    <t>ingreso o gasto.</t>
  </si>
  <si>
    <t>Operaciones en el extranjero</t>
  </si>
  <si>
    <t>No se realizaron operaciones en el extranjero y por consiguiente no tuvo efectos en la información financiera gubernamental.</t>
  </si>
  <si>
    <t>Método de valuación de la inversión en acciones</t>
  </si>
  <si>
    <t>En las operaciones de este Ente Público no se realizaron valuaciones de la inversión en acciones de Compañías subsidiarios no consolidadas y asociadas.</t>
  </si>
  <si>
    <t>Método de valuación de inventarios</t>
  </si>
  <si>
    <t>En las operaciones de este Ente Público no se realizaron valuaciones de inventarios y costo de lo vendido.</t>
  </si>
  <si>
    <t>Beneficios a empleados</t>
  </si>
  <si>
    <t xml:space="preserve">En las operaciones de este Ente Público no se registraron beneficios a empleados mediante el cálculo de la reserva actuarial, valor presente de los ingresos </t>
  </si>
  <si>
    <t>esperados comparado con el valor presente de la estimación de gastos tanto de los beneficiarios actuales como futuros.</t>
  </si>
  <si>
    <t>Reservas</t>
  </si>
  <si>
    <t>En las operaciones de este Ente Público no se registraron reservas.</t>
  </si>
  <si>
    <t>Cambios en políticas contables</t>
  </si>
  <si>
    <t>En este Ente Público no se han registrado cambios significativos en las políticas contables.</t>
  </si>
  <si>
    <t>Reclasificaciones</t>
  </si>
  <si>
    <t>incorrectos.</t>
  </si>
  <si>
    <t>Depuración y cancelación de saldos</t>
  </si>
  <si>
    <t xml:space="preserve">Durante el ejercicio fiscal en curso, NO se han realizado depuraciones y cancelaciones de saldos. </t>
  </si>
  <si>
    <t>Tomando como base las Reglas Específicas del Registro y Valoración del Patrimonio emitidas por el Consejo Nacional de Armonización Contable, este Ente</t>
  </si>
  <si>
    <t xml:space="preserve">Público asignó a los diferentes grupos del activo no circulante, concretamente al apartado de los bienes muebles e intangibles, la vida útil estimada y los porcentajes </t>
  </si>
  <si>
    <t xml:space="preserve">de depreciación y amortización propuestas en el documento técnico-normativo de referencia.  </t>
  </si>
  <si>
    <t>Sobre este apartado en lo particular este Ente Público no ha considerado realizar cambios en el porcentaje de depreciación o valor residual de los activos.</t>
  </si>
  <si>
    <t>investigación y desarrollo.</t>
  </si>
  <si>
    <t>Riesgos por tipo de cambio o tipo de interés de las inversiones financieras</t>
  </si>
  <si>
    <t xml:space="preserve">En lo que respecta al presente apartado, las inversiones financieras de este Ente Público, no tienen implicación alguna de riesgos por tipo de cambio o tipo de </t>
  </si>
  <si>
    <t>interés.</t>
  </si>
  <si>
    <t xml:space="preserve">Los bienes construidos por la entidad, deben seguir el mismo principio del costo de adquisición de bienes de ese tipo, incluyendo, por tanto, el valor de los </t>
  </si>
  <si>
    <t>insumos utilizados en su construcción y todos los gastos incurridos hasta instalarlo en el lugar y condiciones que hagan posible su utilización</t>
  </si>
  <si>
    <t>Otras circunstancias de carácter significativo que afecten el activo</t>
  </si>
  <si>
    <t>Sobre este apartado se informa que no se han presentado otras circunstancias de carácter significativo que afecten el activo</t>
  </si>
  <si>
    <t>Desmantelamiento de Activos, procedimientos, implicaciones, efectos contables</t>
  </si>
  <si>
    <t>Sobre este apartado se informa que no se han presentado desmantelamientos de activos, de procedimientos, implicaciones, efectos contables.</t>
  </si>
  <si>
    <t>Administración de Activos</t>
  </si>
  <si>
    <t xml:space="preserve">La administración de activos con el objetivo de que el ente los utilice de manera más efectiva, para tal fin se han establecido diversas disposiciones </t>
  </si>
  <si>
    <t>administrativas y de control, tales como resguardos individuales, bitácoras de uso, diagnósticos preventivos y predictivos.</t>
  </si>
  <si>
    <t>Importe al inicio del ejercicio</t>
  </si>
  <si>
    <t>Importe al cierre del periodo</t>
  </si>
  <si>
    <t>Variación</t>
  </si>
  <si>
    <t>Inversiones financieras de corto plazo</t>
  </si>
  <si>
    <t xml:space="preserve">Sobre este apartado se hace mención de que NO se cuenta fon Fideicomisos. Mandatos y Análogos. </t>
  </si>
  <si>
    <t>I.- Ingresos obtenidos</t>
  </si>
  <si>
    <t>Transferencias, asignaciones, subsidios y subvenciones, y pensiones y jubilaciones</t>
  </si>
  <si>
    <t>II.- Ingresos generados</t>
  </si>
  <si>
    <t>Impuestos</t>
  </si>
  <si>
    <t>Derechos</t>
  </si>
  <si>
    <t>Productos</t>
  </si>
  <si>
    <t>Aprovechamientos</t>
  </si>
  <si>
    <t xml:space="preserve">Sobre este apartado, se hace mención de que NO se cuenta con deuda pública contratada. </t>
  </si>
  <si>
    <t xml:space="preserve">Se hace mención de que NO se ha realizado transacción alguna que haya sido sujeta a una calificación crediticia. </t>
  </si>
  <si>
    <t>Se hace mención de lo siguiente:</t>
  </si>
  <si>
    <t xml:space="preserve">a).- </t>
  </si>
  <si>
    <t>b).-</t>
  </si>
  <si>
    <t xml:space="preserve">Medidas de desempeño financiero, metas y alcance. Las medidas de desempeño financiero, se encuentran contenidas en el Programa Operativo Anual, a las cuales </t>
  </si>
  <si>
    <t>se les da puntual seguimiento para llegar a las metas establecidas.</t>
  </si>
  <si>
    <t xml:space="preserve">Sobre este apartado se hace mención de que NO se considera necesario revelar la información financiera de manera segmentada </t>
  </si>
  <si>
    <t>debido a la diversidad de las actividades y operaciones que realiza este ente público.</t>
  </si>
  <si>
    <t>Se hace mención de que NO se presentaron hechos ocurridos en el período posterior al que informa.</t>
  </si>
  <si>
    <t>No existen Partes Relacionadas que pudieran ejercer influencia significativa sobre la toma de decisiones financieras y operativas.</t>
  </si>
  <si>
    <t>Este Ente Público, no cuenta con Fideicomisos, Mandatos y Análogos.</t>
  </si>
  <si>
    <t>Conciliación entre los Ingresos Presupuestarios y Contables</t>
  </si>
  <si>
    <t>(Cifras en pesos)</t>
  </si>
  <si>
    <t xml:space="preserve">2.1 Ingresos Financieros </t>
  </si>
  <si>
    <t>2.2 Incremento por Variación de Inventarios</t>
  </si>
  <si>
    <t>3.1 Aprovechamientos Patrimoniales</t>
  </si>
  <si>
    <t>Conciliación entre los Egresos Presupuestarios y los Gastos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</si>
  <si>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</si>
  <si>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</si>
  <si>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</si>
  <si>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</si>
  <si>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</si>
  <si>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</si>
  <si>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</si>
  <si>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</si>
  <si>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</si>
  <si>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</si>
  <si>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</si>
  <si>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</si>
  <si>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</si>
  <si>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</si>
  <si>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</si>
  <si>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</si>
  <si>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</si>
  <si>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</si>
  <si>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</si>
  <si>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</si>
  <si>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</si>
  <si>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3.1 Estimaciones, Depreciaciones, Deterioros, Obsolescencia y Amortizaciones</t>
  </si>
  <si>
    <t>3.2 Provisiones</t>
  </si>
  <si>
    <t>3.6 Otros Gastos</t>
  </si>
  <si>
    <t>3.7 Otros Gastos Contables No Presupuestales</t>
  </si>
  <si>
    <t xml:space="preserve"> </t>
  </si>
  <si>
    <t>invitación restringida a cuando menos cinco licitantes</t>
  </si>
  <si>
    <t>Participaciones, Aportaciones, Convenios, Incentivos derivados de la colaboración fiscal</t>
  </si>
  <si>
    <t>Invitación a cotizar</t>
  </si>
  <si>
    <t>Adjudicación directa</t>
  </si>
  <si>
    <t>#MA(4000,01-01-2019,31-10-2019)</t>
  </si>
  <si>
    <t>#MA(4000,01-01-2018,31-10-2018)</t>
  </si>
  <si>
    <t>#MC(5000,01-01-2019,30-09-2019)</t>
  </si>
  <si>
    <t>#MC(5000,01-01-2018,30-09-2018)</t>
  </si>
  <si>
    <t>Representa el monto de efectivo invertido por Ente Público, la cual se efectúa a plazos que van de inversión a la vista hasta 90 días, su importe se integra por:</t>
  </si>
  <si>
    <t>Representa el monto de efectivo disponible propiedad de Ente Público, en instituciones bancarias, su importe se integra por:</t>
  </si>
  <si>
    <t>Total de Tipos de Contratos</t>
  </si>
  <si>
    <t>de los recursos que permitan más y mejores obras y servicios públicos, que coadyuven a elevar la calidad de vida y el bienestar de la sociedad francorromense.</t>
  </si>
  <si>
    <t>Resultado del Ejercicio: Ahorro/Desahorro</t>
  </si>
  <si>
    <t>Flujos de Efectivo Netos de las Actividades de Operación</t>
  </si>
  <si>
    <t>Ganancia/pérdida en venta de bienes muebles, inmuebles e intangibles</t>
  </si>
  <si>
    <t>Se informa que no se tiene contemplada la estimación, por ejemplo, de cuentas incobrables, estimación de inventarios, deterioro de activos biológicos</t>
  </si>
  <si>
    <t>CUENTAS POR COBRAR A CORTO PLAZO</t>
  </si>
  <si>
    <t>BANCOS/TESORERÍA</t>
  </si>
  <si>
    <t>INVERSIONES TEMPORALES (HASTA 3 MESES)</t>
  </si>
  <si>
    <t>FONDOS CON AFECTACIÓN ESPECÍFICA</t>
  </si>
  <si>
    <t>INVERSIONES FINANCIERAS DE CORTO PLAZO</t>
  </si>
  <si>
    <t>DEUDORES DIVERSOS POR COBRAR A CORTO PLAZO</t>
  </si>
  <si>
    <t>OTROS DERECHOS A RECIBIR EFECTIVO O EQUIVALENTES A CORTO PLAZO</t>
  </si>
  <si>
    <t>BIENES INMUEBLES, INFRAESTRUCTURA Y CONSTRUCCIONES EN PROCESO</t>
  </si>
  <si>
    <t>Subtotal 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</si>
  <si>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</si>
  <si>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</si>
  <si>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</si>
  <si>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</si>
  <si>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</si>
  <si>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</si>
  <si>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</si>
  <si>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</si>
  <si>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Subtotal 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</si>
  <si>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</si>
  <si>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</si>
  <si>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</si>
  <si>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</si>
  <si>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</si>
  <si>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</si>
  <si>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</si>
  <si>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</si>
  <si>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SOFTWARE</t>
  </si>
  <si>
    <t>LICENCIAS</t>
  </si>
  <si>
    <t>Subtotal ACTIVOS INTANGIBLES</t>
  </si>
  <si>
    <t>DEPRECIACIÓN ACUMULADA DE BIENES MUEBLES</t>
  </si>
  <si>
    <t>AMORTIZACIÓN ACUMULADA DE ACTIVOS INTANGIBLES</t>
  </si>
  <si>
    <t>Subtotal DEPRECIACIÓN, DETERIORO Y AMORTIZACIÓN ACUMULADA DE BIENES</t>
  </si>
  <si>
    <t>ACTIVOS DIFERIDOS</t>
  </si>
  <si>
    <t>CUENTAS POR PAGAR A CORTO PLAZO</t>
  </si>
  <si>
    <t>SERVICIOS PERSONALES POR PAGAR A CORTO PLAZO</t>
  </si>
  <si>
    <t>PROVEEDORES POR PAGAR A CORTO PLAZO</t>
  </si>
  <si>
    <t>CONTRATISTAS POR OBRAS PÚBLICAS POR PAGAR A CORTO PLAZO</t>
  </si>
  <si>
    <t>TRANSFERENCIAS OTORGADAS POR PAGAR A CORTO PLAZO</t>
  </si>
  <si>
    <t>RETENCIONES Y CONTRIBUCIONES POR PAGAR A CORTO PLAZO</t>
  </si>
  <si>
    <t>DEVOLUCIONES DE LA LEY DE INGRESOS POR PAGAR A CORTO PLAZO</t>
  </si>
  <si>
    <t>OTRAS CUENTAS POR PAGAR A CORTO PLAZO</t>
  </si>
  <si>
    <t>OTRAS PROVISIONES A CORTO PLAZO</t>
  </si>
  <si>
    <t>INGRESOS POR CLASIFICAR</t>
  </si>
  <si>
    <t>IMPUESTOS</t>
  </si>
  <si>
    <t>CUOTAS Y APORTACIONES DE SEGURIDAD SOCIAL</t>
  </si>
  <si>
    <t>CONTRIBUCIONES DE MEJORAS</t>
  </si>
  <si>
    <t>DERECHOS</t>
  </si>
  <si>
    <t>PRODUCTOS</t>
  </si>
  <si>
    <t>APROVECHAMIENTOS</t>
  </si>
  <si>
    <t>Suma INGRESOS DE GESTIÓN</t>
  </si>
  <si>
    <t>PARTICIPACIONES, APORTACIONES, CONVENIOS, INCENTIVOS DERIVADOS DE LA COLABORACIÓN FISCAL Y FONDOS DISTINTOS DE APORTACIONES</t>
  </si>
  <si>
    <t>TRANSFERENCIAS, ASIGNACIONES, SUBSIDIOS Y SUBVENCIONES, Y PENSIONES Y JUBILACIONES</t>
  </si>
  <si>
    <t>Suma PARTICIPACIONES, APORTACIONES, CONVENIOS, INCENTIVOS DERIVADOS DE LA COLABORACIÓN FISCAL, FONDOS DISTINTOS DE APORTACIONES, TRANSFERENCIAS, ASIGNACIONES, SUBSIDIOS Y SUBVENCIONES, Y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</si>
  <si>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</si>
  <si>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</si>
  <si>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</si>
  <si>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</si>
  <si>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</si>
  <si>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INVERSIÓN PÚBLICA</t>
  </si>
  <si>
    <t>Suma de GASTOS Y OTRAS PÉRDIDAS</t>
  </si>
  <si>
    <t>REMUNERACIONES AL PERSONAL DE CARÁCTER PERMANENTE</t>
  </si>
  <si>
    <t>EFECTIVO</t>
  </si>
  <si>
    <t>BANCOS/DEPENDENCIAS Y OTROS</t>
  </si>
  <si>
    <t>DEPÓSITOS DE FONDOS DE TERCEROS EN GARANTÍA Y/O ADMINISTRACIÓN</t>
  </si>
  <si>
    <t>OTROS EFECTIVOS Y EQUIVALENTES</t>
  </si>
  <si>
    <t>Total de EFECTIVO Y EQUIVALENTES</t>
  </si>
  <si>
    <t>VALORES</t>
  </si>
  <si>
    <t>EMISIÓN DE OBLIGACIONES</t>
  </si>
  <si>
    <t>AVALES Y GARANTÍAS</t>
  </si>
  <si>
    <t>JUICIOS</t>
  </si>
  <si>
    <t>INVERSIÓN MEDIANTE PROYECTOS PARA PRESTACIÓN DE SERVICIOS (PPS) Y SIMILARES</t>
  </si>
  <si>
    <t>BIENES CONCESIONADOS O EN COMODATO</t>
  </si>
  <si>
    <t>Suma CUENTAS DE ORDEN CONTABLES</t>
  </si>
  <si>
    <t>LEY DE INGRESOS ESTIMADA</t>
  </si>
  <si>
    <t>LEY DE INGRESOS POR EJECUTAR</t>
  </si>
  <si>
    <t>MODIFICACIONES A LA LEY DE INGRESOS ESTIMADA</t>
  </si>
  <si>
    <t>LEY DE INGRESOS DEVENGADA</t>
  </si>
  <si>
    <t>LEY DE INGRESOS RECAUDADA</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</si>
  <si>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</si>
  <si>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</si>
  <si>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</si>
  <si>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</si>
  <si>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</si>
  <si>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</si>
  <si>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</si>
  <si>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El ejercicio fiscal es el 2023</t>
  </si>
  <si>
    <t>a) NOTAS DE GESTIÓN ADMINISTRATIVA</t>
  </si>
  <si>
    <t>b) NOTAS DE DESGLOSE</t>
  </si>
  <si>
    <t>c) NOTAS DE MEMORIA (CUENTAS DE ORDEN)</t>
  </si>
  <si>
    <t xml:space="preserve">1.     </t>
  </si>
  <si>
    <t xml:space="preserve">6.     </t>
  </si>
  <si>
    <t xml:space="preserve">7. </t>
  </si>
  <si>
    <t xml:space="preserve">8.     </t>
  </si>
  <si>
    <t xml:space="preserve">9.   </t>
  </si>
  <si>
    <t xml:space="preserve">11. </t>
  </si>
  <si>
    <t xml:space="preserve">12.   </t>
  </si>
  <si>
    <t xml:space="preserve">I)    </t>
  </si>
  <si>
    <t>Ingresos y Otros beneficios</t>
  </si>
  <si>
    <t>Explicar aquellas cuentas de los rubros que integran los grupos de: Ingresos de Gestión; Participaciones, Aportaciones, Convenios, Incentivos Derivados de la Colaboración Fiscal, Fondos Distintos de Aportaciones, Transferencias, Asignaciones, Subsidios y Subvenciones, y Pensiones y Jubilaciones; y Otros Ingresos y Beneficios, que en lo individual representen el 15% o más del total del rubro al que corresponden</t>
  </si>
  <si>
    <t>Explicar aquellas cuentas de los rubros que integran los grupos de: Gastos de Funcionamiento; Transferencias, Subsidios y Otras Ayudas; Participaciones y Aportaciones; Intereses, Comisiones y Otros Gastos de la Deuda Pública; Otros Gastos y Pérdidas Extraordinarias, así como Inversión Pública, que en lo individual representen el 15% o más del total del rubro al que corresponden.</t>
  </si>
  <si>
    <t>A su vez se presentan aquellos rubros que en forma individual representan el 15% o más del total de los gastos:</t>
  </si>
  <si>
    <t xml:space="preserve">II)     </t>
  </si>
  <si>
    <t>Se informará, de manera agrupada, los derechos a recibir efectivo y equivalentes, y bienes o servicios, (excepto cuentas por cobrar de contribuciones e inversiones financieras) en una desagregación por su vencimiento en días a 90, 180, menor o igual a 365 y mayor a 365. Adicionalmente, se informará de las características cualitativas relevantes que afecten a estas cuentas</t>
  </si>
  <si>
    <t>Inventarios</t>
  </si>
  <si>
    <t>Almacenes</t>
  </si>
  <si>
    <t>De la cuenta Fideicomisos, Mandatos y Contratos Análogos se informarán los recursos asignados por tipo y monto, y características significativas que tengan o puedan tener alguna incidencia en las mismas.</t>
  </si>
  <si>
    <t>Se informarán los saldos e integración de las cuentas: Participaciones y Aportaciones de Capital, Inversiones a Largo Plazo y Títulos y Valores a Largo Plazo.</t>
  </si>
  <si>
    <t>Cuentas y Documentos por pagar</t>
  </si>
  <si>
    <t>Fondos y Bienes de Terceros en Garantía y/o Administración</t>
  </si>
  <si>
    <t>Pasivos Diferidos</t>
  </si>
  <si>
    <t>4.	Se informará de las cuentas de provisiones por tipo, monto y naturaleza, así como las características significativas que les impacten</t>
  </si>
  <si>
    <t>Otros Pasivos</t>
  </si>
  <si>
    <t>De las cuentas de otros pasivos se informará por tipo circulante o no circulante, los montos totales y sus características cualitativas significativas que les impacten financieramente.</t>
  </si>
  <si>
    <t xml:space="preserve">	Presentar el análisis de las cifras del periodo actual 2023 y periodo anterior 2022 del Efectivo y Equivalentes al Efectivo, al Final del Ejercicio del Estado de Flujos de Efectivo, respecto a la composición del rubro de Efectivo y Equivalentes, utilizando el siguiente cuadro</t>
  </si>
  <si>
    <t>Detallar las adquisiciones de las Actividades de Inversión efectivamente pagadas, respecto del apartado de aplicación.</t>
  </si>
  <si>
    <t>Adquisiciones de Actividades de Inversión efectivamente pagadas</t>
  </si>
  <si>
    <t>Presentar la Conciliación de los Flujos de Efectivo Netos de las Actividades de Operación y los saldos de Resultados del Ejercicio (Ahorro/Desahorro), utilizando el siguiente cuadro:</t>
  </si>
  <si>
    <t>Los conceptos incluidos en los movimientos de partidas (o rubros) que no afectan al efectivo, que aparecen en el cuadro anterior son enunciativos y tienen como finalidad mostrar algunos ejemplos para elaborar este cuadro.</t>
  </si>
  <si>
    <t>La conciliación se presentará atendiendo a lo dispuesto por el Acuerdo por el que se emite el formato de conciliación entre los ingresos presupuestarios y contables, así como entre los egresos presupuestarios y los gastos contables y sus modificaciones</t>
  </si>
  <si>
    <t>Cuentas de Orden Contables:</t>
  </si>
  <si>
    <t>Inversión Mediante Proyectos para Prestación de Servicios (PPS) y Similares</t>
  </si>
  <si>
    <t>Cuentas de Orden Presupuestales:</t>
  </si>
  <si>
    <t>En las cuentas de orden presupuestarias, se informará el avance que se registra, previo al cierre presupuestario de cada periodo que se reporta</t>
  </si>
  <si>
    <t xml:space="preserve">a)     </t>
  </si>
  <si>
    <t>Notas de desglose, y</t>
  </si>
  <si>
    <t>Notas de memoria (cuentas de orden)</t>
  </si>
  <si>
    <t>Estas Notas tienen como objetivo la revelación del contexto y de los aspectos económico-financieros más relevantes que influyeron en las decisiones del período, y que deberán ser considerados en la elaboración de los estados financieros para la mayor comprensión de los mismos y sus particularidades.</t>
  </si>
  <si>
    <t>De esta manera, se informan y explican las condiciones relacionadas con la información financiera de cada período de gestión; además, de exponer aquellas políticas que podrían afectar la toma de decisiones en períodos posteriores.</t>
  </si>
  <si>
    <t>Se informa que este Ente Público no tiene registros de pasivos diferidos.</t>
  </si>
  <si>
    <t>Con el propósito de dar cumplimiento a los artículos 46  fracción I, inciso g), 47,48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Financieros, a saber:</t>
  </si>
  <si>
    <t>Postulados básicos de Contabilidad Gubernamental (PBCG)</t>
  </si>
  <si>
    <t>Normatividad supletoria. En caso de emplear varios grupos de normatividades (normatividades supletorias), deberá realizar la justificación razonable correspondiente, su alineación con los PBCG y a las características cualitativas asociadas descritas en el Marco Conceptual de Contabilidad Gubernamental (MCCG) y sus modificaciones</t>
  </si>
  <si>
    <t>Informar sobre la realización de operaciones en el extranjero y de sus efectos en la información financiera gubernamental, considerando entre otros el importe de las variaciones cambiarias reconocidas en el resultado (ahorro o desahorro).</t>
  </si>
  <si>
    <t>Beneficios a empleados: revelar el cálculo de la reserva actuarial, valor presente de los ingresos esperados comparado con el valor presente de la estimación de gastos tanto de los beneficiarios actuales como futuros</t>
  </si>
  <si>
    <t>Durante el ejercicio fiscal en curso, NO se han realizado ningun tipo de operación al respecto.</t>
  </si>
  <si>
    <t>Valor en el ejercicio de los bienes construidos por la entidad.</t>
  </si>
  <si>
    <t>Cambios en el porcentaje de depreciación y amortización y en el valor de los activos ocasionado por el deterioro.</t>
  </si>
  <si>
    <t>Vida útil, porcentajes de depreciación y amortización utilizados en los diferentes tipos de activos, o el importe de las pérdidas por deterioro reconocidas.</t>
  </si>
  <si>
    <t xml:space="preserve">Durante los periodos contables correspondientes al presente ejercicio fiscal 2023, este Ente Público no ha realizado capitalización de gastos financieros, de </t>
  </si>
  <si>
    <t>Adicionalmente, se deben incluir las explicaciones de las principales variaciones en el activo, en cuadros comparativos como sigue:</t>
  </si>
  <si>
    <t>Sobre este apartado se informa que no se han presentado Patrimonio de Organismos descentralizados de Control Presupuestario Indirecto.</t>
  </si>
  <si>
    <t>Sobre este apartado se informa que no se han presentado Inversiones en empresas de participación mayoritaria.</t>
  </si>
  <si>
    <t>Sobre este apartado se informa que no se han presentado Inversiones en empresas de participación minoritaria.</t>
  </si>
  <si>
    <t>Sobre este apartado se informa que no se han presentadoPatrimonio   de   organismos   descentralizados   de   control   presupuestario   directo,   según corresponda.</t>
  </si>
  <si>
    <t>Se informará acerca de los fondos con afectación específica, el tipo y monto de los mismos; de las inversiones temporales se revelará su tipo y monto</t>
  </si>
  <si>
    <t xml:space="preserve">Derechos a recibir Efectivo y Equivalentes y Bienes o Servicios </t>
  </si>
  <si>
    <t>Se informa que este Ente Público no tiene registros de Otros Pasivos.</t>
  </si>
  <si>
    <t>Fideicomisos de los cuales es fideicomitente o fideicomisario, y contratos análogos, incluyendo mandatos de los cuales es parte.</t>
  </si>
  <si>
    <t xml:space="preserve">OTRAS INVERSIONES </t>
  </si>
  <si>
    <t>Las Notas de Memoria contendrán información sobre las cuentas de orden tanto contables como presupuestarias que se utilizan para registrar movimientos de valores que no afecten o modifiquen el Estado de Situación Financiera del ente público; sin embargo, su incorporación es necesaria con fines de recordatorio, de control y en general sobre los aspectos adminisrativos, o bien, para consignar sus derechos o responsabilidaes contingentes que puedan, o no, presentarse en el futuro.</t>
  </si>
  <si>
    <t>Se  informará al menos lo siguiente:</t>
  </si>
  <si>
    <t>Cuentas de Orden Presupuestario:</t>
  </si>
  <si>
    <t>|</t>
  </si>
  <si>
    <t>.</t>
  </si>
  <si>
    <t>ORGANISMO OPERADOR DE AGUA DEL MUNICIPIO DE SAN FRANCISCO DE LOS ROMO</t>
  </si>
  <si>
    <t>NOTAS A LOS ESTADOS FINANCIEROS</t>
  </si>
  <si>
    <t>La fecha de creación de este Ente Público es el 19 de Diciembre de 2002, mediante el Decreto No. 79,80 y 82.</t>
  </si>
  <si>
    <t xml:space="preserve">La más reciente modificación en la estructura orgánica de este Ente Público, tuvo lugar el día 14 de marzo de 2023, misma que fue publicada el 05 de JUNIO en el periódico Oficial del Estado de </t>
  </si>
  <si>
    <t>Aguascalientes en la Tercera Sección, Tomo LXXXVI</t>
  </si>
  <si>
    <t>local los ingresos de gestión presentan un alto índice de recaudación, otros Derechos Doméstico, Reposición de Banqueta, Viajes de Agua, Factibilidad de Servicios de Agua y Drenaje.</t>
  </si>
  <si>
    <t>El Organismo Operador de Agua del Municipio de San Francisco de los Romo es un institución  jurídica, política y social de carácter público, con personalidad jurídica, patrimonio propio y libre administración de su hacienda</t>
  </si>
  <si>
    <t>I.- DIRECTOR GENERAL</t>
  </si>
  <si>
    <t>II.- DIRECCION TECNICA</t>
  </si>
  <si>
    <t>III.- DIRECCION ADMNISTRATIVA</t>
  </si>
  <si>
    <t>Retención del Impuesto Sobre la Renta (ISR), Asimilados a Salarios</t>
  </si>
  <si>
    <t>Pago de retenciones del Impuesto Sobre la Renta (ISR), Asimilados a Salarios</t>
  </si>
  <si>
    <t>IV.- DIRECCION DE COEMRCIALIZACION</t>
  </si>
  <si>
    <t xml:space="preserve">Durante el periodo que se informa, se realizó el registro de la provisión para aguinaldos, por un importe de $105,688.33; misma provisión acumulada en el </t>
  </si>
  <si>
    <t xml:space="preserve">Se llevaron a cabo reclasificaciones entre cuentas de orden presupuestario, de egresos, derivados principalmente por registros </t>
  </si>
  <si>
    <t xml:space="preserve">Principales Políticas de control interno. Las principales políticas de control interno implementadas, son las siguientes: suministro de combustible, Reglamento </t>
  </si>
  <si>
    <t>para el otorgamiento de ayudas y subsidios.</t>
  </si>
  <si>
    <t>Cta. 021350527-9</t>
  </si>
  <si>
    <t>Cta. 021350528-8</t>
  </si>
  <si>
    <t>Cta. 117170100-2</t>
  </si>
  <si>
    <t>Cta. 01201180335-4</t>
  </si>
  <si>
    <t>Cta. 0172014640668-0</t>
  </si>
  <si>
    <t>SUBSIDIO AL EMPLEO</t>
  </si>
  <si>
    <t>IVA ACREDITADO</t>
  </si>
  <si>
    <t>IVA ACREDITABLE POR PAGAR</t>
  </si>
  <si>
    <t>DEUDORES DIVERSOS</t>
  </si>
  <si>
    <t>ELISA SUAREZ HERRERA</t>
  </si>
  <si>
    <t>NIEVES PAMELA ROMERO NAVARRO</t>
  </si>
  <si>
    <t>LAURA FELICITAS PEREZ DE SANTOS</t>
  </si>
  <si>
    <t>ISABEL VITAL GARAY</t>
  </si>
  <si>
    <t>Organismo Operador de Agua del Municipio de San Francisco de los Romo</t>
  </si>
  <si>
    <t>1. Total de Ingresos Presupuestarios</t>
  </si>
  <si>
    <t>2. Más Ingresos Contables No Presupuestarios</t>
  </si>
  <si>
    <t>2.3 Disminución del Exceso de Estimaciones por Pérdida o Deterioro u Obsolescencia</t>
  </si>
  <si>
    <t>2.4 Disminución del Exceso de Provisiones</t>
  </si>
  <si>
    <t>2.5 Otros Ingresos y Beneficios Varios</t>
  </si>
  <si>
    <t>2.6 Otros Ingresos Contables No Presupuestarios</t>
  </si>
  <si>
    <t>3. Menos Ingresos Presupuestarios No Contables</t>
  </si>
  <si>
    <t>3.2 Ingresos Derivados de Financiamientos</t>
  </si>
  <si>
    <t>3.3 Otros Ingresos Presupuestarios No Contables</t>
  </si>
  <si>
    <t>4. Total de Ingresos Contables</t>
  </si>
  <si>
    <t>1. Total de Egresos Presupuestarios</t>
  </si>
  <si>
    <t>2. Menos Egresos Presupuestarios No Contables</t>
  </si>
  <si>
    <t>3. Más Gastos Contables No Presupuestarios</t>
  </si>
  <si>
    <t>3.3 Disminución de Inventarios</t>
  </si>
  <si>
    <t>3.4 Aumento por Insuficiencia de Estimaciones por Pérdida o Deterioro u Obsolescencia</t>
  </si>
  <si>
    <t>3.5 Aumento por Insuficiencia de Provisiones</t>
  </si>
  <si>
    <t>4. Total de Gasto Contable</t>
  </si>
  <si>
    <t>C.P. LILIA TERESA MARTINEZ FLORES</t>
  </si>
  <si>
    <t>DIRECTORA GRAL. DE ORGOA</t>
  </si>
  <si>
    <t>IFF IMELDA ENCINA DE LA ROSA</t>
  </si>
  <si>
    <t>DIRECTORA ADMINISTRATIVA</t>
  </si>
  <si>
    <t>ESTADO DE AGUASCALIENTES</t>
  </si>
  <si>
    <t>AL 30 DE SEPTIEMBRE DE 2023</t>
  </si>
  <si>
    <t>ejercicio que asciende a $ 951,194.97</t>
  </si>
  <si>
    <t>SECRETARIA DE HACIENDA Y CREDITO</t>
  </si>
  <si>
    <t>Correspondiente del 1 de Enero al 30 de Septiembre de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</si>
</sst>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quot;$&quot;\ #,###,###.00"/>
    <numFmt numFmtId="165" formatCode="&quot;$&quot;#,##0.00"/>
  </numFmts>
  <fonts count="42" x14ac:knownFonts="1">
    <font>
      <sz val="10"/>
      <color rgb="FF000000"/>
      <name val="Times New Roman"/>
      <charset val="204"/>
    </font>
    <font>
      <sz val="9"/>
      <name val="Arial"/>
      <family val="2"/>
    </font>
    <font>
      <b/>
      <sz val="9"/>
      <name val="Arial"/>
      <family val="2"/>
    </font>
    <font>
      <i/>
      <sz val="9"/>
      <name val="Arial"/>
      <family val="2"/>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sz val="8"/>
      <color theme="1"/>
      <name val="Arial"/>
      <family val="2"/>
    </font>
    <font>
      <b/>
      <sz val="8"/>
      <color theme="1"/>
      <name val="Arial"/>
      <family val="2"/>
    </font>
    <font>
      <sz val="10"/>
      <name val="Arial"/>
      <family val="2"/>
    </font>
    <font>
      <b/>
      <sz val="8"/>
      <name val="Arial"/>
      <family val="2"/>
    </font>
    <font>
      <sz val="11"/>
      <color theme="1"/>
      <name val="Arial"/>
      <family val="2"/>
    </font>
    <font>
      <sz val="8"/>
      <color rgb="FF000000"/>
      <name val="Calibri"/>
      <family val="2"/>
    </font>
    <font>
      <b/>
      <sz val="8"/>
      <color rgb="FF000000"/>
      <name val="Calibri"/>
      <family val="2"/>
    </font>
    <font>
      <sz val="9"/>
      <color rgb="FF000000"/>
      <name val="Calibri"/>
      <family val="2"/>
    </font>
    <font>
      <sz val="10"/>
      <color rgb="FF000000"/>
      <name val="Times New Roman"/>
      <family val="1"/>
    </font>
    <font>
      <b/>
      <sz val="9"/>
      <color indexed="8"/>
      <name val="Arial"/>
      <family val="2"/>
    </font>
    <font>
      <b/>
      <sz val="9"/>
      <color theme="0"/>
      <name val="Arial"/>
      <family val="2"/>
    </font>
    <font>
      <sz val="5"/>
      <color theme="0"/>
      <name val="Arial"/>
      <family val="2"/>
    </font>
  </fonts>
  <fills count="11">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
      <patternFill patternType="solid">
        <fgColor rgb="FF33993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style="thin">
        <color indexed="64"/>
      </left>
      <right style="thin">
        <color indexed="64"/>
      </right>
      <top style="thin">
        <color indexed="64"/>
      </top>
      <bottom/>
      <diagonal/>
    </border>
    <border>
      <left/>
      <right style="hair">
        <color theme="0" tint="-0.34998626667073579"/>
      </right>
      <top style="thin">
        <color indexed="64"/>
      </top>
      <bottom style="hair">
        <color theme="0" tint="-0.34998626667073579"/>
      </bottom>
      <diagonal/>
    </border>
    <border>
      <left style="hair">
        <color theme="0" tint="-0.34998626667073579"/>
      </left>
      <right style="hair">
        <color theme="0" tint="-0.34998626667073579"/>
      </right>
      <top style="thin">
        <color indexed="64"/>
      </top>
      <bottom style="hair">
        <color theme="0" tint="-0.34998626667073579"/>
      </bottom>
      <diagonal/>
    </border>
    <border>
      <left style="hair">
        <color theme="0" tint="-0.34998626667073579"/>
      </left>
      <right/>
      <top style="thin">
        <color indexed="64"/>
      </top>
      <bottom style="hair">
        <color theme="0" tint="-0.34998626667073579"/>
      </bottom>
      <diagonal/>
    </border>
    <border>
      <left/>
      <right style="thin">
        <color indexed="64"/>
      </right>
      <top style="thin">
        <color indexed="64"/>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style="thin">
        <color indexed="64"/>
      </right>
      <top style="hair">
        <color theme="0" tint="-0.34998626667073579"/>
      </top>
      <bottom style="hair">
        <color theme="0" tint="-0.34998626667073579"/>
      </bottom>
      <diagonal/>
    </border>
    <border>
      <left/>
      <right style="hair">
        <color theme="0" tint="-0.34998626667073579"/>
      </right>
      <top style="hair">
        <color theme="0" tint="-0.34998626667073579"/>
      </top>
      <bottom style="thin">
        <color indexed="64"/>
      </bottom>
      <diagonal/>
    </border>
    <border>
      <left style="hair">
        <color theme="0" tint="-0.34998626667073579"/>
      </left>
      <right style="hair">
        <color theme="0" tint="-0.34998626667073579"/>
      </right>
      <top style="hair">
        <color theme="0" tint="-0.34998626667073579"/>
      </top>
      <bottom style="thin">
        <color indexed="64"/>
      </bottom>
      <diagonal/>
    </border>
    <border>
      <left style="hair">
        <color theme="0" tint="-0.34998626667073579"/>
      </left>
      <right/>
      <top style="hair">
        <color theme="0" tint="-0.34998626667073579"/>
      </top>
      <bottom style="thin">
        <color indexed="64"/>
      </bottom>
      <diagonal/>
    </border>
    <border>
      <left/>
      <right style="thin">
        <color indexed="64"/>
      </right>
      <top style="hair">
        <color theme="0" tint="-0.34998626667073579"/>
      </top>
      <bottom style="thin">
        <color indexed="64"/>
      </bottom>
      <diagonal/>
    </border>
    <border>
      <left style="thin">
        <color indexed="64"/>
      </left>
      <right/>
      <top style="thin">
        <color indexed="64"/>
      </top>
      <bottom style="hair">
        <color theme="0" tint="-0.34998626667073579"/>
      </bottom>
      <diagonal/>
    </border>
    <border>
      <left style="thin">
        <color indexed="64"/>
      </left>
      <right/>
      <top style="hair">
        <color theme="0" tint="-0.34998626667073579"/>
      </top>
      <bottom style="hair">
        <color theme="0" tint="-0.34998626667073579"/>
      </bottom>
      <diagonal/>
    </border>
    <border>
      <left style="thin">
        <color indexed="64"/>
      </left>
      <right/>
      <top style="hair">
        <color theme="0" tint="-0.34998626667073579"/>
      </top>
      <bottom style="thin">
        <color indexed="64"/>
      </bottom>
      <diagonal/>
    </border>
  </borders>
  <cellStyleXfs count="11">
    <xf numFmtId="0" fontId="0" fillId="0" borderId="0"/>
    <xf numFmtId="0" fontId="17" fillId="0" borderId="0" applyNumberFormat="0" applyFill="0" applyBorder="0" applyAlignment="0" applyProtection="0">
      <alignment vertical="top"/>
      <protection locked="0"/>
    </xf>
    <xf numFmtId="44" fontId="29" fillId="0" borderId="0" applyFont="0" applyFill="0" applyBorder="0" applyAlignment="0" applyProtection="0"/>
    <xf numFmtId="9" fontId="29" fillId="0" borderId="0" applyFont="0" applyFill="0" applyBorder="0" applyAlignment="0" applyProtection="0"/>
    <xf numFmtId="0" fontId="30" fillId="0" borderId="0"/>
    <xf numFmtId="0" fontId="32" fillId="0" borderId="0"/>
    <xf numFmtId="43" fontId="34" fillId="0" borderId="0" applyFont="0" applyFill="0" applyBorder="0" applyAlignment="0" applyProtection="0"/>
    <xf numFmtId="0" fontId="29" fillId="0" borderId="0"/>
    <xf numFmtId="44" fontId="29" fillId="0" borderId="0" applyFont="0" applyFill="0" applyBorder="0" applyAlignment="0" applyProtection="0"/>
    <xf numFmtId="43" fontId="34" fillId="0" borderId="0" applyFont="0" applyFill="0" applyBorder="0" applyAlignment="0" applyProtection="0"/>
    <xf numFmtId="43" fontId="38" fillId="0" borderId="0" applyFont="0" applyFill="0" applyBorder="0" applyAlignment="0" applyProtection="0"/>
  </cellStyleXfs>
  <cellXfs count="470">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left"/>
    </xf>
    <xf numFmtId="0" fontId="1" fillId="0" borderId="0" xfId="0" applyFont="1" applyAlignment="1">
      <alignment horizontal="left" vertical="top" wrapText="1"/>
    </xf>
    <xf numFmtId="0" fontId="1" fillId="0" borderId="0" xfId="0" applyFont="1" applyAlignment="1">
      <alignment horizontal="left"/>
    </xf>
    <xf numFmtId="0" fontId="4" fillId="0" borderId="0" xfId="0" applyFont="1" applyAlignment="1">
      <alignment vertical="top" wrapText="1"/>
    </xf>
    <xf numFmtId="0" fontId="6" fillId="0" borderId="0" xfId="0" applyFont="1" applyAlignment="1">
      <alignment horizontal="left" vertical="top"/>
    </xf>
    <xf numFmtId="0" fontId="1" fillId="0" borderId="0" xfId="0" applyFont="1" applyAlignment="1">
      <alignment vertical="top"/>
    </xf>
    <xf numFmtId="0" fontId="4" fillId="0" borderId="0" xfId="0" applyFont="1" applyAlignment="1">
      <alignment vertical="top"/>
    </xf>
    <xf numFmtId="0" fontId="4" fillId="0" borderId="0" xfId="0" applyFont="1" applyAlignment="1">
      <alignment horizontal="left"/>
    </xf>
    <xf numFmtId="0" fontId="6" fillId="0" borderId="0" xfId="0" applyFont="1" applyAlignment="1">
      <alignment horizontal="left"/>
    </xf>
    <xf numFmtId="49" fontId="1" fillId="0" borderId="0" xfId="0" applyNumberFormat="1" applyFont="1" applyAlignment="1">
      <alignment horizontal="left" vertical="top"/>
    </xf>
    <xf numFmtId="49" fontId="1" fillId="0" borderId="0" xfId="0" applyNumberFormat="1" applyFont="1" applyAlignment="1">
      <alignment vertical="top" wrapText="1"/>
    </xf>
    <xf numFmtId="49" fontId="6" fillId="0" borderId="0" xfId="0" applyNumberFormat="1" applyFont="1" applyAlignment="1">
      <alignment horizontal="left" vertical="top"/>
    </xf>
    <xf numFmtId="49" fontId="4" fillId="0" borderId="0" xfId="0" applyNumberFormat="1" applyFont="1" applyAlignment="1">
      <alignment horizontal="left" vertical="top"/>
    </xf>
    <xf numFmtId="49" fontId="2" fillId="0" borderId="0" xfId="0" applyNumberFormat="1" applyFont="1" applyAlignment="1">
      <alignment horizontal="left" vertical="top"/>
    </xf>
    <xf numFmtId="49" fontId="1" fillId="0" borderId="0" xfId="0" applyNumberFormat="1" applyFont="1" applyAlignment="1">
      <alignment vertical="top"/>
    </xf>
    <xf numFmtId="49" fontId="6" fillId="0" borderId="0" xfId="0" applyNumberFormat="1" applyFont="1" applyAlignment="1">
      <alignment vertical="top"/>
    </xf>
    <xf numFmtId="0" fontId="9" fillId="0" borderId="0" xfId="0" applyFont="1" applyAlignment="1">
      <alignment horizontal="left" vertical="top"/>
    </xf>
    <xf numFmtId="0" fontId="7" fillId="0" borderId="0" xfId="0" applyFont="1" applyAlignment="1">
      <alignment horizontal="left" vertical="top"/>
    </xf>
    <xf numFmtId="0" fontId="10" fillId="0" borderId="0" xfId="0" applyFont="1" applyAlignment="1">
      <alignment horizontal="center"/>
    </xf>
    <xf numFmtId="0" fontId="13" fillId="0" borderId="0" xfId="0" applyFont="1"/>
    <xf numFmtId="0" fontId="14" fillId="0" borderId="0" xfId="0" applyFont="1"/>
    <xf numFmtId="0" fontId="9" fillId="0" borderId="0" xfId="0" applyFont="1" applyAlignment="1">
      <alignment vertical="top" wrapText="1"/>
    </xf>
    <xf numFmtId="49" fontId="9" fillId="0" borderId="0" xfId="0" applyNumberFormat="1" applyFont="1" applyAlignment="1">
      <alignment vertical="top" wrapText="1"/>
    </xf>
    <xf numFmtId="0" fontId="14" fillId="0" borderId="0" xfId="0" applyFont="1" applyAlignment="1">
      <alignment vertical="center"/>
    </xf>
    <xf numFmtId="49" fontId="13" fillId="0" borderId="0" xfId="0" applyNumberFormat="1" applyFont="1" applyAlignment="1">
      <alignment horizontal="right"/>
    </xf>
    <xf numFmtId="4" fontId="13" fillId="0" borderId="0" xfId="0" applyNumberFormat="1" applyFont="1"/>
    <xf numFmtId="0" fontId="9" fillId="0" borderId="0" xfId="0" applyFont="1" applyAlignment="1">
      <alignment vertical="top"/>
    </xf>
    <xf numFmtId="49" fontId="16" fillId="0" borderId="0" xfId="0" applyNumberFormat="1" applyFont="1" applyAlignment="1">
      <alignment vertical="top"/>
    </xf>
    <xf numFmtId="49" fontId="7" fillId="0" borderId="0" xfId="0" applyNumberFormat="1" applyFont="1" applyAlignment="1">
      <alignment horizontal="left" vertical="top"/>
    </xf>
    <xf numFmtId="0" fontId="13" fillId="0" borderId="0" xfId="0" applyFont="1" applyAlignment="1">
      <alignment vertical="center"/>
    </xf>
    <xf numFmtId="49" fontId="12" fillId="0" borderId="0" xfId="0" applyNumberFormat="1" applyFont="1" applyAlignment="1">
      <alignment horizontal="left" vertical="top"/>
    </xf>
    <xf numFmtId="0" fontId="7" fillId="0" borderId="0" xfId="0" applyFont="1" applyAlignment="1">
      <alignment vertical="top"/>
    </xf>
    <xf numFmtId="0" fontId="7" fillId="0" borderId="0" xfId="0" applyFont="1" applyAlignment="1">
      <alignment vertical="top" wrapText="1"/>
    </xf>
    <xf numFmtId="0" fontId="9" fillId="0" borderId="0" xfId="0" applyFont="1" applyAlignment="1">
      <alignment horizontal="center" vertical="top" wrapText="1"/>
    </xf>
    <xf numFmtId="49" fontId="9" fillId="0" borderId="0" xfId="0" applyNumberFormat="1" applyFont="1" applyAlignment="1">
      <alignment horizontal="center" vertical="top" wrapText="1"/>
    </xf>
    <xf numFmtId="0" fontId="6" fillId="0" borderId="0" xfId="0" applyFont="1" applyAlignment="1">
      <alignment horizontal="center"/>
    </xf>
    <xf numFmtId="0" fontId="9" fillId="2" borderId="0" xfId="0" applyFont="1" applyFill="1" applyAlignment="1">
      <alignment vertical="top" wrapText="1"/>
    </xf>
    <xf numFmtId="49" fontId="16" fillId="2" borderId="0" xfId="0" applyNumberFormat="1" applyFont="1" applyFill="1" applyAlignment="1">
      <alignment vertical="top" wrapText="1"/>
    </xf>
    <xf numFmtId="0" fontId="7" fillId="2" borderId="0" xfId="0" applyFont="1" applyFill="1" applyAlignment="1">
      <alignment horizontal="left" vertical="top"/>
    </xf>
    <xf numFmtId="49" fontId="7" fillId="2" borderId="0" xfId="0" applyNumberFormat="1" applyFont="1" applyFill="1" applyAlignment="1">
      <alignment horizontal="left" vertical="top"/>
    </xf>
    <xf numFmtId="49" fontId="9" fillId="2" borderId="0" xfId="0" applyNumberFormat="1" applyFont="1" applyFill="1" applyAlignment="1">
      <alignment vertical="top" wrapText="1"/>
    </xf>
    <xf numFmtId="0" fontId="8" fillId="0" borderId="0" xfId="0" applyFont="1" applyAlignment="1">
      <alignment horizontal="left" vertical="top"/>
    </xf>
    <xf numFmtId="0" fontId="9" fillId="2" borderId="0" xfId="0" applyFont="1" applyFill="1" applyAlignment="1">
      <alignment horizontal="justify" vertical="justify" wrapText="1"/>
    </xf>
    <xf numFmtId="0" fontId="9" fillId="2" borderId="0" xfId="0" applyFont="1" applyFill="1" applyAlignment="1">
      <alignment horizontal="left" vertical="top"/>
    </xf>
    <xf numFmtId="0" fontId="8" fillId="2" borderId="0" xfId="0" applyFont="1" applyFill="1" applyAlignment="1">
      <alignment horizontal="left" vertical="top"/>
    </xf>
    <xf numFmtId="49" fontId="12" fillId="2" borderId="0" xfId="0" applyNumberFormat="1" applyFont="1" applyFill="1" applyAlignment="1">
      <alignment horizontal="left" vertical="top"/>
    </xf>
    <xf numFmtId="49" fontId="16" fillId="2" borderId="0" xfId="0" applyNumberFormat="1" applyFont="1" applyFill="1" applyAlignment="1">
      <alignment vertical="top"/>
    </xf>
    <xf numFmtId="49" fontId="9" fillId="2" borderId="0" xfId="0" applyNumberFormat="1" applyFont="1" applyFill="1" applyAlignment="1">
      <alignment vertical="top"/>
    </xf>
    <xf numFmtId="49" fontId="9" fillId="2" borderId="0" xfId="0" applyNumberFormat="1" applyFont="1" applyFill="1" applyAlignment="1">
      <alignment horizontal="center" vertical="top" wrapText="1"/>
    </xf>
    <xf numFmtId="0" fontId="16" fillId="0" borderId="0" xfId="0" applyFont="1" applyAlignment="1">
      <alignment horizontal="left" vertical="top"/>
    </xf>
    <xf numFmtId="49" fontId="12" fillId="2" borderId="0" xfId="0" applyNumberFormat="1" applyFont="1" applyFill="1" applyAlignment="1">
      <alignment vertical="top"/>
    </xf>
    <xf numFmtId="0" fontId="7" fillId="2" borderId="0" xfId="0" applyFont="1" applyFill="1" applyAlignment="1">
      <alignment vertical="top"/>
    </xf>
    <xf numFmtId="0" fontId="7" fillId="2" borderId="0" xfId="0" applyFont="1" applyFill="1" applyAlignment="1">
      <alignment vertical="top" wrapText="1"/>
    </xf>
    <xf numFmtId="0" fontId="15" fillId="0" borderId="0" xfId="0" applyFont="1" applyAlignment="1">
      <alignment horizontal="left" vertical="top"/>
    </xf>
    <xf numFmtId="0" fontId="9" fillId="0" borderId="0" xfId="0" applyFont="1" applyAlignment="1">
      <alignment horizontal="left"/>
    </xf>
    <xf numFmtId="49" fontId="11" fillId="2" borderId="0" xfId="0" applyNumberFormat="1" applyFont="1" applyFill="1" applyAlignment="1">
      <alignment horizontal="left" vertical="top"/>
    </xf>
    <xf numFmtId="49" fontId="16" fillId="2" borderId="0" xfId="0" applyNumberFormat="1" applyFont="1" applyFill="1" applyAlignment="1">
      <alignment horizontal="justify" vertical="justify"/>
    </xf>
    <xf numFmtId="0" fontId="7" fillId="2" borderId="0" xfId="0" applyFont="1" applyFill="1" applyAlignment="1">
      <alignment horizontal="justify" vertical="justify"/>
    </xf>
    <xf numFmtId="49" fontId="9" fillId="2" borderId="0" xfId="0" applyNumberFormat="1" applyFont="1" applyFill="1" applyAlignment="1">
      <alignment horizontal="left" vertical="top"/>
    </xf>
    <xf numFmtId="0" fontId="9" fillId="2" borderId="0" xfId="0" applyFont="1" applyFill="1" applyAlignment="1">
      <alignment vertical="top"/>
    </xf>
    <xf numFmtId="0" fontId="1" fillId="0" borderId="0" xfId="0" applyFont="1" applyAlignment="1">
      <alignment horizontal="justify" vertical="justify"/>
    </xf>
    <xf numFmtId="0" fontId="23" fillId="0" borderId="0" xfId="0" applyFont="1" applyAlignment="1">
      <alignment horizontal="left" vertical="top"/>
    </xf>
    <xf numFmtId="0" fontId="18" fillId="0" borderId="0" xfId="0" applyFont="1" applyAlignment="1">
      <alignment horizontal="left" vertical="top"/>
    </xf>
    <xf numFmtId="0" fontId="25" fillId="4" borderId="15" xfId="0" applyFont="1" applyFill="1" applyBorder="1" applyAlignment="1">
      <alignment horizontal="center" vertical="center"/>
    </xf>
    <xf numFmtId="0" fontId="25" fillId="4" borderId="11" xfId="0" applyFont="1" applyFill="1" applyBorder="1" applyAlignment="1">
      <alignment horizontal="center" vertical="center"/>
    </xf>
    <xf numFmtId="0" fontId="25" fillId="4" borderId="16" xfId="0" applyFont="1" applyFill="1" applyBorder="1" applyAlignment="1">
      <alignment horizontal="center" vertical="center"/>
    </xf>
    <xf numFmtId="0" fontId="25" fillId="6" borderId="15" xfId="0" applyFont="1" applyFill="1" applyBorder="1" applyAlignment="1">
      <alignment horizontal="center" vertical="center"/>
    </xf>
    <xf numFmtId="0" fontId="26" fillId="6" borderId="11" xfId="0" applyFont="1" applyFill="1" applyBorder="1" applyAlignment="1">
      <alignment vertical="center"/>
    </xf>
    <xf numFmtId="0" fontId="26" fillId="6" borderId="11" xfId="0" applyFont="1" applyFill="1" applyBorder="1" applyAlignment="1">
      <alignment vertical="center" wrapText="1"/>
    </xf>
    <xf numFmtId="49" fontId="26" fillId="6" borderId="11" xfId="0" applyNumberFormat="1" applyFont="1" applyFill="1" applyBorder="1" applyAlignment="1">
      <alignment vertical="center"/>
    </xf>
    <xf numFmtId="49" fontId="26" fillId="6" borderId="16" xfId="0" applyNumberFormat="1" applyFont="1" applyFill="1" applyBorder="1" applyAlignment="1">
      <alignment vertical="center"/>
    </xf>
    <xf numFmtId="0" fontId="25" fillId="0" borderId="15" xfId="0" applyFont="1" applyBorder="1" applyAlignment="1">
      <alignment horizontal="center" vertical="center"/>
    </xf>
    <xf numFmtId="0" fontId="26" fillId="0" borderId="11" xfId="0" applyFont="1" applyBorder="1" applyAlignment="1">
      <alignment vertical="center"/>
    </xf>
    <xf numFmtId="0" fontId="26" fillId="0" borderId="11" xfId="0" applyFont="1" applyBorder="1" applyAlignment="1">
      <alignment vertical="center" wrapText="1"/>
    </xf>
    <xf numFmtId="49" fontId="26" fillId="0" borderId="11" xfId="0" applyNumberFormat="1" applyFont="1" applyBorder="1" applyAlignment="1">
      <alignment vertical="center"/>
    </xf>
    <xf numFmtId="49" fontId="26" fillId="0" borderId="16" xfId="0" applyNumberFormat="1" applyFont="1" applyBorder="1" applyAlignment="1">
      <alignment vertical="center"/>
    </xf>
    <xf numFmtId="0" fontId="25" fillId="6" borderId="17" xfId="0" applyFont="1" applyFill="1" applyBorder="1" applyAlignment="1">
      <alignment horizontal="center" vertical="center"/>
    </xf>
    <xf numFmtId="0" fontId="26" fillId="6" borderId="18" xfId="0" applyFont="1" applyFill="1" applyBorder="1" applyAlignment="1">
      <alignment vertical="center"/>
    </xf>
    <xf numFmtId="0" fontId="26" fillId="6" borderId="18" xfId="0" applyFont="1" applyFill="1" applyBorder="1" applyAlignment="1">
      <alignment vertical="center" wrapText="1"/>
    </xf>
    <xf numFmtId="49" fontId="26" fillId="6" borderId="18" xfId="0" applyNumberFormat="1" applyFont="1" applyFill="1" applyBorder="1" applyAlignment="1">
      <alignment vertical="center"/>
    </xf>
    <xf numFmtId="49" fontId="26" fillId="6" borderId="19" xfId="0" applyNumberFormat="1" applyFont="1" applyFill="1" applyBorder="1" applyAlignment="1">
      <alignment vertical="center"/>
    </xf>
    <xf numFmtId="0" fontId="20" fillId="0" borderId="0" xfId="0" applyFont="1"/>
    <xf numFmtId="0" fontId="27" fillId="0" borderId="0" xfId="0" applyFont="1"/>
    <xf numFmtId="0" fontId="27" fillId="0" borderId="0" xfId="0" applyFont="1" applyAlignment="1">
      <alignment vertical="center"/>
    </xf>
    <xf numFmtId="49" fontId="27" fillId="0" borderId="0" xfId="0" applyNumberFormat="1" applyFont="1" applyAlignment="1">
      <alignment vertical="center"/>
    </xf>
    <xf numFmtId="0" fontId="28" fillId="0" borderId="0" xfId="0" applyFont="1" applyAlignment="1">
      <alignment horizontal="left" vertical="top"/>
    </xf>
    <xf numFmtId="49" fontId="26" fillId="0" borderId="21" xfId="0" applyNumberFormat="1" applyFont="1" applyBorder="1" applyAlignment="1">
      <alignment vertical="center"/>
    </xf>
    <xf numFmtId="49" fontId="26" fillId="0" borderId="22" xfId="0" applyNumberFormat="1" applyFont="1" applyBorder="1" applyAlignment="1">
      <alignment vertical="center"/>
    </xf>
    <xf numFmtId="0" fontId="25" fillId="0" borderId="17" xfId="0" applyFont="1" applyBorder="1" applyAlignment="1">
      <alignment horizontal="center" vertical="center"/>
    </xf>
    <xf numFmtId="0" fontId="26" fillId="0" borderId="18" xfId="0" applyFont="1" applyBorder="1" applyAlignment="1">
      <alignment vertical="center"/>
    </xf>
    <xf numFmtId="0" fontId="26" fillId="0" borderId="18" xfId="0" applyFont="1" applyBorder="1" applyAlignment="1">
      <alignment vertical="center" wrapText="1"/>
    </xf>
    <xf numFmtId="49" fontId="26" fillId="0" borderId="18" xfId="0" applyNumberFormat="1" applyFont="1" applyBorder="1" applyAlignment="1">
      <alignment vertical="center"/>
    </xf>
    <xf numFmtId="49" fontId="26" fillId="0" borderId="19" xfId="0" applyNumberFormat="1" applyFont="1" applyBorder="1" applyAlignment="1">
      <alignment vertical="center"/>
    </xf>
    <xf numFmtId="0" fontId="13" fillId="0" borderId="0" xfId="0" applyFont="1" applyAlignment="1">
      <alignment horizontal="justify" vertical="justify" wrapText="1"/>
    </xf>
    <xf numFmtId="0" fontId="1" fillId="0" borderId="0" xfId="0" applyFont="1" applyAlignment="1">
      <alignment vertical="justify"/>
    </xf>
    <xf numFmtId="0" fontId="11" fillId="0" borderId="2" xfId="0" applyFont="1" applyBorder="1" applyAlignment="1">
      <alignment horizontal="left" vertical="top" wrapText="1"/>
    </xf>
    <xf numFmtId="49" fontId="31" fillId="0" borderId="2" xfId="4" applyNumberFormat="1" applyFont="1" applyBorder="1"/>
    <xf numFmtId="0" fontId="8" fillId="0" borderId="4" xfId="0" applyFont="1" applyBorder="1" applyAlignment="1">
      <alignment vertical="top"/>
    </xf>
    <xf numFmtId="0" fontId="8" fillId="0" borderId="3" xfId="0" applyFont="1" applyBorder="1" applyAlignment="1">
      <alignment vertical="top"/>
    </xf>
    <xf numFmtId="0" fontId="8" fillId="0" borderId="1" xfId="0" applyFont="1" applyBorder="1" applyAlignment="1">
      <alignment vertical="top" wrapText="1"/>
    </xf>
    <xf numFmtId="0" fontId="15" fillId="0" borderId="2" xfId="5" applyFont="1" applyBorder="1" applyAlignment="1">
      <alignment vertical="top"/>
    </xf>
    <xf numFmtId="9" fontId="8" fillId="0" borderId="1" xfId="0" applyNumberFormat="1" applyFont="1" applyBorder="1" applyAlignment="1">
      <alignment vertical="top" wrapText="1"/>
    </xf>
    <xf numFmtId="0" fontId="15" fillId="0" borderId="1" xfId="5" applyFont="1" applyBorder="1" applyAlignment="1">
      <alignment vertical="top"/>
    </xf>
    <xf numFmtId="10" fontId="8" fillId="0" borderId="1" xfId="0" applyNumberFormat="1" applyFont="1" applyBorder="1" applyAlignment="1">
      <alignment vertical="top" wrapText="1"/>
    </xf>
    <xf numFmtId="0" fontId="12" fillId="0" borderId="1" xfId="0" applyFont="1" applyBorder="1" applyAlignment="1">
      <alignment vertical="top" wrapText="1"/>
    </xf>
    <xf numFmtId="0" fontId="12" fillId="0" borderId="1" xfId="0" applyFont="1" applyBorder="1" applyAlignment="1">
      <alignment horizontal="center" vertical="top" wrapText="1"/>
    </xf>
    <xf numFmtId="2" fontId="13" fillId="0" borderId="4" xfId="0" applyNumberFormat="1" applyFont="1" applyBorder="1" applyAlignment="1">
      <alignment wrapText="1"/>
    </xf>
    <xf numFmtId="2" fontId="13" fillId="0" borderId="3" xfId="0" applyNumberFormat="1" applyFont="1" applyBorder="1" applyAlignment="1">
      <alignment wrapText="1"/>
    </xf>
    <xf numFmtId="0" fontId="7" fillId="0" borderId="0" xfId="0" applyFont="1" applyAlignment="1">
      <alignment horizontal="justify" vertical="justify"/>
    </xf>
    <xf numFmtId="0" fontId="33" fillId="0" borderId="0" xfId="4" applyFont="1"/>
    <xf numFmtId="49" fontId="9" fillId="0" borderId="0" xfId="0" applyNumberFormat="1" applyFont="1" applyAlignment="1">
      <alignment horizontal="left" vertical="top"/>
    </xf>
    <xf numFmtId="0" fontId="4" fillId="2" borderId="0" xfId="0" applyFont="1" applyFill="1" applyAlignment="1">
      <alignment horizontal="left" vertical="top"/>
    </xf>
    <xf numFmtId="49" fontId="13" fillId="0" borderId="0" xfId="0" applyNumberFormat="1" applyFont="1"/>
    <xf numFmtId="49" fontId="13" fillId="2" borderId="0" xfId="0" applyNumberFormat="1" applyFont="1" applyFill="1"/>
    <xf numFmtId="0" fontId="35" fillId="0" borderId="0" xfId="0" applyFont="1" applyAlignment="1">
      <alignment horizontal="left" vertical="center"/>
    </xf>
    <xf numFmtId="0" fontId="35" fillId="0" borderId="0" xfId="0" applyFont="1" applyAlignment="1">
      <alignment horizontal="left" vertical="top"/>
    </xf>
    <xf numFmtId="0" fontId="36" fillId="0" borderId="0" xfId="0" applyFont="1" applyAlignment="1">
      <alignment horizontal="left" vertical="center"/>
    </xf>
    <xf numFmtId="44" fontId="8" fillId="0" borderId="1" xfId="2" applyFont="1" applyFill="1" applyBorder="1" applyAlignment="1">
      <alignment horizontal="center" vertical="center"/>
    </xf>
    <xf numFmtId="0" fontId="7" fillId="0" borderId="2" xfId="0" applyFont="1" applyBorder="1" applyAlignment="1">
      <alignment horizontal="left" vertical="top"/>
    </xf>
    <xf numFmtId="0" fontId="7" fillId="0" borderId="4" xfId="0" applyFont="1" applyBorder="1" applyAlignment="1">
      <alignment horizontal="left" vertical="top"/>
    </xf>
    <xf numFmtId="44" fontId="8" fillId="0" borderId="1" xfId="2" applyFont="1" applyFill="1" applyBorder="1" applyAlignment="1">
      <alignment horizontal="left" vertical="center"/>
    </xf>
    <xf numFmtId="49" fontId="7" fillId="0" borderId="0" xfId="0" applyNumberFormat="1" applyFont="1" applyAlignment="1">
      <alignment horizontal="justify" vertical="justify"/>
    </xf>
    <xf numFmtId="0" fontId="8" fillId="0" borderId="3" xfId="0" applyFont="1" applyBorder="1" applyAlignment="1">
      <alignment horizontal="center" vertical="top"/>
    </xf>
    <xf numFmtId="0" fontId="15" fillId="0" borderId="0" xfId="0" applyFont="1" applyAlignment="1">
      <alignment vertical="top"/>
    </xf>
    <xf numFmtId="0" fontId="37" fillId="0" borderId="0" xfId="0" applyFont="1" applyAlignment="1">
      <alignment horizontal="left" vertical="top"/>
    </xf>
    <xf numFmtId="44" fontId="8" fillId="0" borderId="3" xfId="2" applyFont="1" applyFill="1" applyBorder="1" applyAlignment="1">
      <alignment horizontal="left" vertical="center"/>
    </xf>
    <xf numFmtId="0" fontId="8" fillId="0" borderId="4" xfId="0" applyFont="1" applyBorder="1" applyAlignment="1">
      <alignment horizontal="center" vertical="top"/>
    </xf>
    <xf numFmtId="44" fontId="8" fillId="0" borderId="4" xfId="2" applyFont="1" applyFill="1" applyBorder="1" applyAlignment="1">
      <alignment horizontal="left" vertical="center"/>
    </xf>
    <xf numFmtId="0" fontId="37" fillId="0" borderId="0" xfId="0" applyFont="1" applyAlignment="1">
      <alignment horizontal="left" vertical="center"/>
    </xf>
    <xf numFmtId="49" fontId="18" fillId="0" borderId="0" xfId="0" applyNumberFormat="1" applyFont="1" applyAlignment="1">
      <alignment horizontal="left" vertical="top"/>
    </xf>
    <xf numFmtId="49" fontId="8" fillId="0" borderId="0" xfId="0" applyNumberFormat="1" applyFont="1" applyAlignment="1">
      <alignment horizontal="left" vertical="top"/>
    </xf>
    <xf numFmtId="49" fontId="4" fillId="0" borderId="0" xfId="0" applyNumberFormat="1" applyFont="1" applyAlignment="1">
      <alignment horizontal="left"/>
    </xf>
    <xf numFmtId="49" fontId="4" fillId="0" borderId="0" xfId="0" applyNumberFormat="1" applyFont="1" applyAlignment="1">
      <alignment vertical="top"/>
    </xf>
    <xf numFmtId="0" fontId="31" fillId="0" borderId="2" xfId="4" applyFont="1" applyBorder="1"/>
    <xf numFmtId="4" fontId="13" fillId="0" borderId="1" xfId="0" applyNumberFormat="1" applyFont="1" applyBorder="1"/>
    <xf numFmtId="49" fontId="13" fillId="0" borderId="2" xfId="0" applyNumberFormat="1" applyFont="1" applyBorder="1"/>
    <xf numFmtId="49" fontId="13" fillId="0" borderId="4" xfId="0" applyNumberFormat="1" applyFont="1" applyBorder="1"/>
    <xf numFmtId="49" fontId="13" fillId="0" borderId="3" xfId="0" applyNumberFormat="1" applyFont="1" applyBorder="1"/>
    <xf numFmtId="0" fontId="37" fillId="0" borderId="0" xfId="0" applyFont="1" applyAlignment="1">
      <alignment horizontal="left"/>
    </xf>
    <xf numFmtId="0" fontId="11" fillId="0" borderId="1" xfId="0" applyFont="1" applyBorder="1" applyAlignment="1">
      <alignment horizontal="center" vertical="top"/>
    </xf>
    <xf numFmtId="0" fontId="11" fillId="0" borderId="0" xfId="0" applyFont="1" applyAlignment="1">
      <alignment horizontal="left" vertical="top"/>
    </xf>
    <xf numFmtId="0" fontId="11" fillId="0" borderId="3" xfId="0" applyFont="1" applyBorder="1" applyAlignment="1">
      <alignment horizontal="center" vertical="top"/>
    </xf>
    <xf numFmtId="2" fontId="13" fillId="0" borderId="0" xfId="0" applyNumberFormat="1" applyFont="1" applyAlignment="1">
      <alignment horizontal="left"/>
    </xf>
    <xf numFmtId="0" fontId="8" fillId="0" borderId="2" xfId="0" applyFont="1" applyBorder="1" applyAlignment="1">
      <alignment vertical="top"/>
    </xf>
    <xf numFmtId="164" fontId="31" fillId="0" borderId="1" xfId="0" applyNumberFormat="1" applyFont="1" applyBorder="1" applyAlignment="1">
      <alignment wrapText="1"/>
    </xf>
    <xf numFmtId="164" fontId="30" fillId="0" borderId="1" xfId="0" applyNumberFormat="1" applyFont="1" applyBorder="1" applyAlignment="1">
      <alignment wrapText="1"/>
    </xf>
    <xf numFmtId="0" fontId="37" fillId="7" borderId="0" xfId="0" applyFont="1" applyFill="1" applyAlignment="1">
      <alignment horizontal="left" vertical="top"/>
    </xf>
    <xf numFmtId="0" fontId="7" fillId="7" borderId="0" xfId="0" applyFont="1" applyFill="1" applyAlignment="1">
      <alignment horizontal="left" vertical="top"/>
    </xf>
    <xf numFmtId="0" fontId="37" fillId="7" borderId="0" xfId="0" applyFont="1" applyFill="1" applyAlignment="1">
      <alignment horizontal="left" vertical="center"/>
    </xf>
    <xf numFmtId="43" fontId="1" fillId="0" borderId="0" xfId="10" applyFont="1" applyAlignment="1">
      <alignment vertical="top" wrapText="1"/>
    </xf>
    <xf numFmtId="0" fontId="7" fillId="2" borderId="0" xfId="0" applyFont="1" applyFill="1" applyAlignment="1">
      <alignment horizontal="justify" vertical="justify" wrapText="1"/>
    </xf>
    <xf numFmtId="0" fontId="14" fillId="0" borderId="2" xfId="0" applyFont="1" applyBorder="1"/>
    <xf numFmtId="0" fontId="14" fillId="0" borderId="4" xfId="0" applyFont="1" applyBorder="1"/>
    <xf numFmtId="0" fontId="7" fillId="0" borderId="0" xfId="0" applyFont="1" applyAlignment="1">
      <alignment horizontal="justify" vertical="justify" wrapText="1"/>
    </xf>
    <xf numFmtId="43" fontId="13" fillId="0" borderId="0" xfId="10" applyFont="1"/>
    <xf numFmtId="43" fontId="7" fillId="0" borderId="0" xfId="10" applyFont="1" applyAlignment="1">
      <alignment horizontal="left" vertical="top"/>
    </xf>
    <xf numFmtId="44" fontId="7" fillId="0" borderId="0" xfId="0" applyNumberFormat="1" applyFont="1" applyAlignment="1">
      <alignment horizontal="left" vertical="top"/>
    </xf>
    <xf numFmtId="0" fontId="11" fillId="0" borderId="2" xfId="0" applyFont="1" applyBorder="1" applyAlignment="1">
      <alignment horizontal="center" vertical="top" wrapText="1"/>
    </xf>
    <xf numFmtId="44" fontId="8" fillId="0" borderId="2" xfId="2" applyFont="1" applyFill="1" applyBorder="1" applyAlignment="1">
      <alignment vertical="center"/>
    </xf>
    <xf numFmtId="165" fontId="1" fillId="0" borderId="0" xfId="0" applyNumberFormat="1" applyFont="1" applyAlignment="1">
      <alignment vertical="top" wrapText="1"/>
    </xf>
    <xf numFmtId="43" fontId="7" fillId="0" borderId="0" xfId="10" applyFont="1" applyAlignment="1">
      <alignment vertical="top" wrapText="1"/>
    </xf>
    <xf numFmtId="43" fontId="1" fillId="0" borderId="0" xfId="0" applyNumberFormat="1" applyFont="1" applyAlignment="1">
      <alignment vertical="top" wrapText="1"/>
    </xf>
    <xf numFmtId="165" fontId="7" fillId="0" borderId="0" xfId="0" applyNumberFormat="1" applyFont="1" applyAlignment="1">
      <alignment vertical="top" wrapText="1"/>
    </xf>
    <xf numFmtId="44" fontId="1" fillId="0" borderId="0" xfId="0" applyNumberFormat="1" applyFont="1" applyAlignment="1">
      <alignment vertical="top" wrapText="1"/>
    </xf>
    <xf numFmtId="44" fontId="4" fillId="0" borderId="0" xfId="0" applyNumberFormat="1" applyFont="1" applyAlignment="1">
      <alignment horizontal="left" vertical="top"/>
    </xf>
    <xf numFmtId="0" fontId="4" fillId="0" borderId="0" xfId="0" applyFont="1" applyFill="1" applyAlignment="1">
      <alignment horizontal="left" vertical="top"/>
    </xf>
    <xf numFmtId="0" fontId="9" fillId="0" borderId="0" xfId="0" applyFont="1" applyFill="1" applyAlignment="1">
      <alignment vertical="top" wrapText="1"/>
    </xf>
    <xf numFmtId="0" fontId="7" fillId="0" borderId="0" xfId="0" applyFont="1" applyFill="1" applyAlignment="1">
      <alignment horizontal="left" vertical="top"/>
    </xf>
    <xf numFmtId="0" fontId="13" fillId="7" borderId="0" xfId="0" applyFont="1" applyFill="1"/>
    <xf numFmtId="3" fontId="40" fillId="10" borderId="2" xfId="5" applyNumberFormat="1" applyFont="1" applyFill="1" applyBorder="1" applyAlignment="1">
      <alignment vertical="center"/>
    </xf>
    <xf numFmtId="0" fontId="40" fillId="10" borderId="3" xfId="5" applyFont="1" applyFill="1" applyBorder="1" applyAlignment="1">
      <alignment vertical="center"/>
    </xf>
    <xf numFmtId="3" fontId="13" fillId="7" borderId="32" xfId="0" applyNumberFormat="1" applyFont="1" applyFill="1" applyBorder="1" applyAlignment="1">
      <alignment horizontal="right"/>
    </xf>
    <xf numFmtId="3" fontId="13" fillId="7" borderId="33" xfId="0" applyNumberFormat="1" applyFont="1" applyFill="1" applyBorder="1" applyAlignment="1">
      <alignment horizontal="center"/>
    </xf>
    <xf numFmtId="3" fontId="6" fillId="7" borderId="36" xfId="0" applyNumberFormat="1" applyFont="1" applyFill="1" applyBorder="1" applyAlignment="1">
      <alignment horizontal="right" vertical="center"/>
    </xf>
    <xf numFmtId="0" fontId="13" fillId="7" borderId="37" xfId="0" applyFont="1" applyFill="1" applyBorder="1"/>
    <xf numFmtId="3" fontId="4" fillId="7" borderId="36" xfId="0" applyNumberFormat="1" applyFont="1" applyFill="1" applyBorder="1" applyAlignment="1">
      <alignment horizontal="right" vertical="center"/>
    </xf>
    <xf numFmtId="3" fontId="13" fillId="7" borderId="36" xfId="0" applyNumberFormat="1" applyFont="1" applyFill="1" applyBorder="1" applyAlignment="1">
      <alignment horizontal="right"/>
    </xf>
    <xf numFmtId="3" fontId="14" fillId="7" borderId="36" xfId="0" applyNumberFormat="1" applyFont="1" applyFill="1" applyBorder="1" applyAlignment="1">
      <alignment horizontal="right"/>
    </xf>
    <xf numFmtId="3" fontId="13" fillId="7" borderId="40" xfId="0" applyNumberFormat="1" applyFont="1" applyFill="1" applyBorder="1" applyAlignment="1">
      <alignment horizontal="right"/>
    </xf>
    <xf numFmtId="0" fontId="13" fillId="7" borderId="41" xfId="0" applyFont="1" applyFill="1" applyBorder="1"/>
    <xf numFmtId="0" fontId="13" fillId="7" borderId="0" xfId="0" applyFont="1" applyFill="1" applyProtection="1">
      <protection locked="0"/>
    </xf>
    <xf numFmtId="3" fontId="40" fillId="10" borderId="2" xfId="5" applyNumberFormat="1" applyFont="1" applyFill="1" applyBorder="1" applyAlignment="1" applyProtection="1">
      <alignment vertical="center"/>
      <protection locked="0"/>
    </xf>
    <xf numFmtId="0" fontId="40" fillId="10" borderId="3" xfId="5" applyFont="1" applyFill="1" applyBorder="1" applyAlignment="1" applyProtection="1">
      <alignment vertical="center"/>
      <protection locked="0"/>
    </xf>
    <xf numFmtId="3" fontId="13" fillId="7" borderId="32" xfId="0" applyNumberFormat="1" applyFont="1" applyFill="1" applyBorder="1" applyAlignment="1" applyProtection="1">
      <alignment horizontal="right"/>
      <protection locked="0"/>
    </xf>
    <xf numFmtId="3" fontId="13" fillId="7" borderId="33" xfId="0" applyNumberFormat="1" applyFont="1" applyFill="1" applyBorder="1" applyAlignment="1" applyProtection="1">
      <alignment horizontal="center"/>
      <protection locked="0"/>
    </xf>
    <xf numFmtId="3" fontId="6" fillId="7" borderId="36" xfId="0" applyNumberFormat="1" applyFont="1" applyFill="1" applyBorder="1" applyAlignment="1" applyProtection="1">
      <alignment horizontal="right" vertical="center"/>
      <protection locked="0"/>
    </xf>
    <xf numFmtId="0" fontId="13" fillId="7" borderId="37" xfId="0" applyFont="1" applyFill="1" applyBorder="1" applyProtection="1">
      <protection locked="0"/>
    </xf>
    <xf numFmtId="3" fontId="4" fillId="7" borderId="36" xfId="0" applyNumberFormat="1" applyFont="1" applyFill="1" applyBorder="1" applyAlignment="1" applyProtection="1">
      <alignment horizontal="right" vertical="center"/>
      <protection locked="0"/>
    </xf>
    <xf numFmtId="3" fontId="13" fillId="7" borderId="36" xfId="0" applyNumberFormat="1" applyFont="1" applyFill="1" applyBorder="1" applyAlignment="1" applyProtection="1">
      <alignment horizontal="right"/>
      <protection locked="0"/>
    </xf>
    <xf numFmtId="3" fontId="14" fillId="7" borderId="36" xfId="0" applyNumberFormat="1" applyFont="1" applyFill="1" applyBorder="1" applyAlignment="1" applyProtection="1">
      <alignment horizontal="right"/>
      <protection locked="0"/>
    </xf>
    <xf numFmtId="3" fontId="13" fillId="7" borderId="40" xfId="0" applyNumberFormat="1" applyFont="1" applyFill="1" applyBorder="1" applyAlignment="1" applyProtection="1">
      <alignment horizontal="right"/>
      <protection locked="0"/>
    </xf>
    <xf numFmtId="0" fontId="13" fillId="7" borderId="41" xfId="0" applyFont="1" applyFill="1" applyBorder="1" applyProtection="1">
      <protection locked="0"/>
    </xf>
    <xf numFmtId="49" fontId="13" fillId="0" borderId="0" xfId="0" applyNumberFormat="1" applyFont="1"/>
    <xf numFmtId="164" fontId="14" fillId="0" borderId="2" xfId="0" applyNumberFormat="1" applyFont="1" applyBorder="1"/>
    <xf numFmtId="49" fontId="14" fillId="0" borderId="4" xfId="0" applyNumberFormat="1" applyFont="1" applyBorder="1"/>
    <xf numFmtId="49" fontId="14" fillId="0" borderId="3" xfId="0" applyNumberFormat="1" applyFont="1" applyBorder="1"/>
    <xf numFmtId="49" fontId="14" fillId="0" borderId="2" xfId="0" applyNumberFormat="1" applyFont="1" applyBorder="1"/>
    <xf numFmtId="0" fontId="2" fillId="0" borderId="0" xfId="0" applyFont="1" applyAlignment="1">
      <alignment horizontal="left" vertical="top"/>
    </xf>
    <xf numFmtId="0" fontId="40" fillId="10" borderId="2" xfId="5" applyFont="1" applyFill="1" applyBorder="1" applyAlignment="1" applyProtection="1">
      <alignment vertical="center"/>
      <protection locked="0"/>
    </xf>
    <xf numFmtId="0" fontId="13" fillId="7" borderId="42" xfId="0" applyFont="1" applyFill="1" applyBorder="1" applyAlignment="1" applyProtection="1">
      <protection locked="0"/>
    </xf>
    <xf numFmtId="0" fontId="13" fillId="7" borderId="43" xfId="0" applyFont="1" applyFill="1" applyBorder="1" applyAlignment="1" applyProtection="1">
      <protection locked="0"/>
    </xf>
    <xf numFmtId="0" fontId="13" fillId="7" borderId="44" xfId="0" applyFont="1" applyFill="1" applyBorder="1" applyAlignment="1" applyProtection="1">
      <protection locked="0"/>
    </xf>
    <xf numFmtId="0" fontId="41" fillId="7" borderId="0" xfId="0" applyFont="1" applyFill="1"/>
    <xf numFmtId="0" fontId="40" fillId="10" borderId="2" xfId="5" applyFont="1" applyFill="1" applyBorder="1" applyAlignment="1">
      <alignment vertical="center"/>
    </xf>
    <xf numFmtId="0" fontId="13" fillId="7" borderId="42" xfId="0" applyFont="1" applyFill="1" applyBorder="1" applyAlignment="1"/>
    <xf numFmtId="0" fontId="13" fillId="7" borderId="43" xfId="0" applyFont="1" applyFill="1" applyBorder="1" applyAlignment="1"/>
    <xf numFmtId="0" fontId="13" fillId="7" borderId="44" xfId="0" applyFont="1" applyFill="1" applyBorder="1" applyAlignment="1"/>
    <xf numFmtId="0" fontId="13" fillId="7" borderId="0" xfId="0" applyFont="1" applyFill="1" applyBorder="1"/>
    <xf numFmtId="0" fontId="41" fillId="7" borderId="0" xfId="0" applyFont="1" applyFill="1" applyProtection="1">
      <protection locked="0"/>
    </xf>
    <xf numFmtId="0" fontId="9" fillId="7" borderId="0" xfId="0" applyFont="1" applyFill="1" applyAlignment="1">
      <alignment vertical="top" wrapText="1"/>
    </xf>
    <xf numFmtId="49" fontId="7" fillId="7" borderId="0" xfId="0" applyNumberFormat="1" applyFont="1" applyFill="1" applyAlignment="1">
      <alignment horizontal="left" vertical="top"/>
    </xf>
    <xf numFmtId="0" fontId="7" fillId="7" borderId="0" xfId="0" applyFont="1" applyFill="1" applyAlignment="1">
      <alignment vertical="top" wrapText="1"/>
    </xf>
    <xf numFmtId="0" fontId="7" fillId="7" borderId="0" xfId="0" applyFont="1" applyFill="1" applyAlignment="1">
      <alignment vertical="justify" wrapText="1"/>
    </xf>
    <xf numFmtId="0" fontId="4" fillId="7" borderId="0" xfId="0" applyFont="1" applyFill="1" applyAlignment="1">
      <alignment horizontal="left" vertical="top"/>
    </xf>
    <xf numFmtId="0" fontId="9" fillId="7" borderId="0" xfId="0" applyFont="1" applyFill="1" applyAlignment="1">
      <alignment horizontal="left" vertical="top"/>
    </xf>
    <xf numFmtId="49" fontId="4" fillId="7" borderId="0" xfId="0" applyNumberFormat="1" applyFont="1" applyFill="1" applyAlignment="1">
      <alignment horizontal="left" vertical="top"/>
    </xf>
    <xf numFmtId="0" fontId="7" fillId="0" borderId="0" xfId="0" applyFont="1" applyBorder="1" applyAlignment="1">
      <alignment horizontal="left" vertical="top"/>
    </xf>
    <xf numFmtId="49" fontId="12" fillId="0" borderId="0" xfId="0" applyNumberFormat="1" applyFont="1" applyBorder="1" applyAlignment="1">
      <alignment horizontal="left" vertical="top"/>
    </xf>
    <xf numFmtId="0" fontId="7" fillId="0" borderId="0" xfId="0" applyFont="1" applyBorder="1" applyAlignment="1">
      <alignment vertical="top" wrapText="1"/>
    </xf>
    <xf numFmtId="49" fontId="13" fillId="0" borderId="0" xfId="0" applyNumberFormat="1" applyFont="1" applyBorder="1"/>
    <xf numFmtId="164" fontId="13" fillId="0" borderId="0" xfId="0" applyNumberFormat="1" applyFont="1" applyBorder="1"/>
    <xf numFmtId="4" fontId="13" fillId="0" borderId="0" xfId="0" applyNumberFormat="1" applyFont="1" applyBorder="1"/>
    <xf numFmtId="165" fontId="7" fillId="0" borderId="0" xfId="0" applyNumberFormat="1" applyFont="1" applyBorder="1" applyAlignment="1">
      <alignment vertical="top" wrapText="1"/>
    </xf>
    <xf numFmtId="49" fontId="7" fillId="0" borderId="0" xfId="0" applyNumberFormat="1" applyFont="1" applyBorder="1" applyAlignment="1">
      <alignment horizontal="left" vertical="top"/>
    </xf>
    <xf numFmtId="0" fontId="39" fillId="9" borderId="0" xfId="0" applyFont="1" applyFill="1" applyBorder="1" applyAlignment="1">
      <alignment horizontal="center"/>
    </xf>
    <xf numFmtId="0" fontId="14" fillId="7" borderId="34" xfId="0" applyFont="1" applyFill="1" applyBorder="1" applyAlignment="1">
      <alignment horizontal="left"/>
    </xf>
    <xf numFmtId="0" fontId="14" fillId="7" borderId="35" xfId="0" applyFont="1" applyFill="1" applyBorder="1" applyAlignment="1">
      <alignment horizontal="left"/>
    </xf>
    <xf numFmtId="0" fontId="39" fillId="9" borderId="0" xfId="0" applyFont="1" applyFill="1" applyBorder="1" applyAlignment="1" applyProtection="1">
      <alignment horizontal="center"/>
      <protection locked="0"/>
    </xf>
    <xf numFmtId="0" fontId="13" fillId="7" borderId="34" xfId="0" applyFont="1" applyFill="1" applyBorder="1" applyAlignment="1" applyProtection="1">
      <alignment horizontal="left" indent="1"/>
      <protection locked="0"/>
    </xf>
    <xf numFmtId="0" fontId="13" fillId="7" borderId="35" xfId="0" applyFont="1" applyFill="1" applyBorder="1" applyAlignment="1" applyProtection="1">
      <alignment horizontal="left" indent="1"/>
      <protection locked="0"/>
    </xf>
    <xf numFmtId="0" fontId="13" fillId="7" borderId="34" xfId="0" applyFont="1" applyFill="1" applyBorder="1" applyAlignment="1" applyProtection="1">
      <alignment horizontal="left" wrapText="1" indent="1"/>
      <protection locked="0"/>
    </xf>
    <xf numFmtId="0" fontId="13" fillId="7" borderId="35" xfId="0" applyFont="1" applyFill="1" applyBorder="1" applyAlignment="1" applyProtection="1">
      <alignment horizontal="left" wrapText="1" indent="1"/>
      <protection locked="0"/>
    </xf>
    <xf numFmtId="0" fontId="13" fillId="7" borderId="38" xfId="0" applyFont="1" applyFill="1" applyBorder="1" applyAlignment="1" applyProtection="1">
      <alignment horizontal="center"/>
      <protection locked="0"/>
    </xf>
    <xf numFmtId="0" fontId="13" fillId="7" borderId="39" xfId="0" applyFont="1" applyFill="1" applyBorder="1" applyAlignment="1" applyProtection="1">
      <alignment horizontal="center"/>
      <protection locked="0"/>
    </xf>
    <xf numFmtId="0" fontId="16" fillId="0" borderId="2" xfId="0" applyFont="1" applyBorder="1" applyAlignment="1">
      <alignment horizontal="center" vertical="top" wrapText="1"/>
    </xf>
    <xf numFmtId="0" fontId="16" fillId="0" borderId="4" xfId="0" applyFont="1" applyBorder="1" applyAlignment="1">
      <alignment horizontal="center" vertical="top" wrapText="1"/>
    </xf>
    <xf numFmtId="0" fontId="16" fillId="0" borderId="3" xfId="0" applyFont="1" applyBorder="1" applyAlignment="1">
      <alignment horizontal="center" vertical="top" wrapText="1"/>
    </xf>
    <xf numFmtId="0" fontId="2" fillId="9" borderId="0" xfId="5" applyFont="1" applyFill="1" applyBorder="1" applyAlignment="1" applyProtection="1">
      <alignment horizontal="center"/>
      <protection locked="0"/>
    </xf>
    <xf numFmtId="0" fontId="39" fillId="9" borderId="0" xfId="0" applyFont="1" applyFill="1" applyBorder="1" applyAlignment="1" applyProtection="1">
      <alignment horizontal="center"/>
      <protection locked="0"/>
    </xf>
    <xf numFmtId="0" fontId="40" fillId="10" borderId="4" xfId="5" applyFont="1" applyFill="1" applyBorder="1" applyAlignment="1" applyProtection="1">
      <alignment horizontal="left" vertical="center"/>
      <protection locked="0"/>
    </xf>
    <xf numFmtId="0" fontId="40" fillId="10" borderId="3" xfId="5" applyFont="1" applyFill="1" applyBorder="1" applyAlignment="1" applyProtection="1">
      <alignment horizontal="left" vertical="center"/>
      <protection locked="0"/>
    </xf>
    <xf numFmtId="0" fontId="13" fillId="7" borderId="30" xfId="0" applyFont="1" applyFill="1" applyBorder="1" applyAlignment="1" applyProtection="1">
      <alignment horizontal="center"/>
      <protection locked="0"/>
    </xf>
    <xf numFmtId="0" fontId="13" fillId="7" borderId="31" xfId="0" applyFont="1" applyFill="1" applyBorder="1" applyAlignment="1" applyProtection="1">
      <alignment horizontal="center"/>
      <protection locked="0"/>
    </xf>
    <xf numFmtId="0" fontId="14" fillId="7" borderId="34" xfId="0" applyFont="1" applyFill="1" applyBorder="1" applyAlignment="1" applyProtection="1">
      <alignment horizontal="left"/>
      <protection locked="0"/>
    </xf>
    <xf numFmtId="0" fontId="14" fillId="7" borderId="35" xfId="0" applyFont="1" applyFill="1" applyBorder="1" applyAlignment="1" applyProtection="1">
      <alignment horizontal="left"/>
      <protection locked="0"/>
    </xf>
    <xf numFmtId="49" fontId="13" fillId="0" borderId="1" xfId="0" applyNumberFormat="1" applyFont="1" applyBorder="1"/>
    <xf numFmtId="164" fontId="13" fillId="0" borderId="1" xfId="0" applyNumberFormat="1" applyFont="1" applyBorder="1"/>
    <xf numFmtId="2" fontId="13" fillId="0" borderId="1" xfId="0" applyNumberFormat="1" applyFont="1" applyBorder="1"/>
    <xf numFmtId="4" fontId="13" fillId="0" borderId="1" xfId="0" applyNumberFormat="1" applyFont="1" applyBorder="1"/>
    <xf numFmtId="49" fontId="14" fillId="0" borderId="2" xfId="0" applyNumberFormat="1" applyFont="1" applyBorder="1" applyAlignment="1">
      <alignment horizontal="right"/>
    </xf>
    <xf numFmtId="49" fontId="14" fillId="0" borderId="4" xfId="0" applyNumberFormat="1" applyFont="1" applyBorder="1" applyAlignment="1">
      <alignment horizontal="right"/>
    </xf>
    <xf numFmtId="49" fontId="14" fillId="0" borderId="3" xfId="0" applyNumberFormat="1" applyFont="1" applyBorder="1" applyAlignment="1">
      <alignment horizontal="right"/>
    </xf>
    <xf numFmtId="44" fontId="14" fillId="0" borderId="1" xfId="2" applyFont="1" applyFill="1" applyBorder="1" applyAlignment="1"/>
    <xf numFmtId="44" fontId="14" fillId="0" borderId="1" xfId="2" applyFont="1" applyBorder="1" applyAlignment="1"/>
    <xf numFmtId="0" fontId="16" fillId="0" borderId="1" xfId="0" applyFont="1" applyBorder="1" applyAlignment="1">
      <alignment horizontal="center" vertical="top" wrapText="1"/>
    </xf>
    <xf numFmtId="0" fontId="12" fillId="0" borderId="1" xfId="0" applyFont="1" applyBorder="1" applyAlignment="1">
      <alignment horizontal="center" vertical="top" wrapText="1"/>
    </xf>
    <xf numFmtId="0" fontId="7" fillId="2" borderId="0" xfId="0" applyFont="1" applyFill="1" applyAlignment="1">
      <alignment horizontal="justify" vertical="justify" wrapText="1"/>
    </xf>
    <xf numFmtId="0" fontId="9" fillId="2" borderId="0" xfId="0" applyFont="1" applyFill="1" applyAlignment="1">
      <alignment horizontal="justify" vertical="justify" wrapText="1"/>
    </xf>
    <xf numFmtId="44" fontId="1" fillId="0" borderId="2" xfId="2" applyFont="1" applyFill="1" applyBorder="1" applyAlignment="1">
      <alignment horizontal="center" vertical="top" wrapText="1"/>
    </xf>
    <xf numFmtId="44" fontId="1" fillId="0" borderId="4" xfId="2" applyFont="1" applyFill="1" applyBorder="1" applyAlignment="1">
      <alignment horizontal="center" vertical="top" wrapText="1"/>
    </xf>
    <xf numFmtId="44" fontId="1" fillId="0" borderId="3" xfId="2" applyFont="1" applyFill="1" applyBorder="1" applyAlignment="1">
      <alignment horizontal="center" vertical="top" wrapText="1"/>
    </xf>
    <xf numFmtId="0" fontId="1" fillId="0" borderId="2" xfId="0" applyFont="1" applyBorder="1" applyAlignment="1">
      <alignment vertical="top" wrapText="1"/>
    </xf>
    <xf numFmtId="0" fontId="1" fillId="0" borderId="4" xfId="0" applyFont="1" applyBorder="1" applyAlignment="1">
      <alignment vertical="top" wrapText="1"/>
    </xf>
    <xf numFmtId="0" fontId="1" fillId="0" borderId="3" xfId="0" applyFont="1" applyBorder="1" applyAlignment="1">
      <alignment vertical="top" wrapText="1"/>
    </xf>
    <xf numFmtId="164" fontId="13" fillId="0" borderId="2" xfId="0" applyNumberFormat="1" applyFont="1" applyBorder="1"/>
    <xf numFmtId="49" fontId="13" fillId="0" borderId="4" xfId="0" applyNumberFormat="1" applyFont="1" applyBorder="1"/>
    <xf numFmtId="49" fontId="13" fillId="0" borderId="3" xfId="0" applyNumberFormat="1" applyFont="1" applyBorder="1"/>
    <xf numFmtId="0" fontId="4" fillId="0" borderId="2" xfId="0" applyFont="1" applyBorder="1" applyAlignment="1">
      <alignment vertical="top" wrapText="1"/>
    </xf>
    <xf numFmtId="0" fontId="4" fillId="0" borderId="4" xfId="0" applyFont="1" applyBorder="1" applyAlignment="1">
      <alignment vertical="top" wrapText="1"/>
    </xf>
    <xf numFmtId="0" fontId="4" fillId="0" borderId="3" xfId="0" applyFont="1" applyBorder="1" applyAlignment="1">
      <alignment vertical="top" wrapText="1"/>
    </xf>
    <xf numFmtId="0" fontId="14" fillId="0" borderId="2" xfId="0" applyFont="1" applyBorder="1" applyAlignment="1">
      <alignment horizontal="center"/>
    </xf>
    <xf numFmtId="0" fontId="14" fillId="0" borderId="4" xfId="0" applyFont="1" applyBorder="1" applyAlignment="1">
      <alignment horizontal="center"/>
    </xf>
    <xf numFmtId="0" fontId="14" fillId="0" borderId="3" xfId="0" applyFont="1" applyBorder="1" applyAlignment="1">
      <alignment horizontal="center"/>
    </xf>
    <xf numFmtId="4" fontId="13" fillId="0" borderId="4" xfId="0" applyNumberFormat="1" applyFont="1" applyBorder="1"/>
    <xf numFmtId="4" fontId="13" fillId="0" borderId="3" xfId="0" applyNumberFormat="1" applyFont="1" applyBorder="1"/>
    <xf numFmtId="49" fontId="13" fillId="0" borderId="2" xfId="0" applyNumberFormat="1" applyFont="1" applyBorder="1"/>
    <xf numFmtId="4" fontId="13" fillId="0" borderId="2" xfId="0" applyNumberFormat="1" applyFont="1" applyBorder="1"/>
    <xf numFmtId="44" fontId="14" fillId="0" borderId="2" xfId="2" applyFont="1" applyBorder="1" applyAlignment="1"/>
    <xf numFmtId="44" fontId="14" fillId="0" borderId="4" xfId="2" applyFont="1" applyBorder="1" applyAlignment="1"/>
    <xf numFmtId="44" fontId="14" fillId="0" borderId="3" xfId="2" applyFont="1" applyBorder="1" applyAlignment="1"/>
    <xf numFmtId="49" fontId="14" fillId="0" borderId="1" xfId="0" applyNumberFormat="1" applyFont="1" applyBorder="1" applyAlignment="1">
      <alignment horizontal="right"/>
    </xf>
    <xf numFmtId="164" fontId="13" fillId="0" borderId="4" xfId="0" applyNumberFormat="1" applyFont="1" applyBorder="1"/>
    <xf numFmtId="164" fontId="13" fillId="0" borderId="3" xfId="0" applyNumberFormat="1" applyFont="1" applyBorder="1"/>
    <xf numFmtId="164" fontId="11" fillId="0" borderId="2" xfId="2" applyNumberFormat="1" applyFont="1" applyFill="1" applyBorder="1" applyAlignment="1">
      <alignment horizontal="right" vertical="top"/>
    </xf>
    <xf numFmtId="44" fontId="11" fillId="0" borderId="3" xfId="2" applyFont="1" applyFill="1" applyBorder="1" applyAlignment="1">
      <alignment horizontal="right" vertical="top"/>
    </xf>
    <xf numFmtId="0" fontId="8" fillId="0" borderId="1" xfId="0" applyFont="1" applyBorder="1" applyAlignment="1">
      <alignment horizontal="center" vertical="top" wrapText="1"/>
    </xf>
    <xf numFmtId="0" fontId="14" fillId="0" borderId="1" xfId="0" applyFont="1" applyBorder="1" applyAlignment="1">
      <alignment horizontal="center"/>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2" xfId="0" applyFont="1" applyBorder="1" applyAlignment="1">
      <alignment horizontal="left" vertical="top" wrapText="1"/>
    </xf>
    <xf numFmtId="0" fontId="15" fillId="0" borderId="4" xfId="0" applyFont="1" applyBorder="1" applyAlignment="1">
      <alignment horizontal="left" vertical="top" wrapText="1"/>
    </xf>
    <xf numFmtId="0" fontId="15" fillId="0" borderId="3" xfId="0" applyFont="1" applyBorder="1" applyAlignment="1">
      <alignment horizontal="left" vertical="top" wrapText="1"/>
    </xf>
    <xf numFmtId="164" fontId="15" fillId="0" borderId="2" xfId="2" applyNumberFormat="1" applyFont="1" applyFill="1" applyBorder="1" applyAlignment="1">
      <alignment horizontal="right" vertical="top" wrapText="1"/>
    </xf>
    <xf numFmtId="44" fontId="15" fillId="0" borderId="4" xfId="2" applyFont="1" applyFill="1" applyBorder="1" applyAlignment="1">
      <alignment horizontal="right" vertical="top" wrapText="1"/>
    </xf>
    <xf numFmtId="44" fontId="15" fillId="0" borderId="3" xfId="2" applyFont="1" applyFill="1" applyBorder="1" applyAlignment="1">
      <alignment horizontal="right" vertical="top" wrapText="1"/>
    </xf>
    <xf numFmtId="0" fontId="2" fillId="0" borderId="0" xfId="0" applyFont="1" applyAlignment="1">
      <alignment horizontal="center" vertical="top"/>
    </xf>
    <xf numFmtId="0" fontId="2" fillId="0" borderId="0" xfId="0" applyFont="1" applyAlignment="1">
      <alignment horizontal="left" vertical="top"/>
    </xf>
    <xf numFmtId="0" fontId="6" fillId="8" borderId="9" xfId="0" applyFont="1" applyFill="1" applyBorder="1" applyAlignment="1">
      <alignment horizontal="center" vertical="top" wrapText="1"/>
    </xf>
    <xf numFmtId="49" fontId="13" fillId="0" borderId="0" xfId="0" applyNumberFormat="1" applyFont="1"/>
    <xf numFmtId="0" fontId="7" fillId="2" borderId="0" xfId="0" applyFont="1" applyFill="1" applyAlignment="1">
      <alignment horizontal="justify" vertical="justify"/>
    </xf>
    <xf numFmtId="0" fontId="9" fillId="2" borderId="0" xfId="0" applyFont="1" applyFill="1" applyAlignment="1">
      <alignment horizontal="justify" vertical="justify"/>
    </xf>
    <xf numFmtId="44" fontId="1" fillId="0" borderId="5" xfId="2" applyFont="1" applyFill="1" applyBorder="1" applyAlignment="1">
      <alignment horizontal="center" vertical="center" wrapText="1"/>
    </xf>
    <xf numFmtId="44" fontId="1" fillId="0" borderId="6" xfId="2" applyFont="1" applyFill="1" applyBorder="1" applyAlignment="1">
      <alignment horizontal="center" vertical="center" wrapText="1"/>
    </xf>
    <xf numFmtId="44" fontId="1" fillId="0" borderId="7" xfId="2" applyFont="1" applyFill="1" applyBorder="1" applyAlignment="1">
      <alignment horizontal="center" vertical="center" wrapText="1"/>
    </xf>
    <xf numFmtId="44" fontId="1" fillId="0" borderId="8" xfId="2" applyFont="1" applyFill="1" applyBorder="1" applyAlignment="1">
      <alignment horizontal="center" vertical="center" wrapText="1"/>
    </xf>
    <xf numFmtId="44" fontId="1" fillId="0" borderId="9" xfId="2" applyFont="1" applyFill="1" applyBorder="1" applyAlignment="1">
      <alignment horizontal="center" vertical="center" wrapText="1"/>
    </xf>
    <xf numFmtId="44" fontId="1" fillId="0" borderId="10" xfId="2" applyFont="1" applyFill="1" applyBorder="1" applyAlignment="1">
      <alignment horizontal="center" vertical="center" wrapText="1"/>
    </xf>
    <xf numFmtId="49" fontId="14" fillId="0" borderId="2" xfId="0" applyNumberFormat="1" applyFont="1" applyBorder="1"/>
    <xf numFmtId="49" fontId="14" fillId="0" borderId="4" xfId="0" applyNumberFormat="1" applyFont="1" applyBorder="1"/>
    <xf numFmtId="49" fontId="14" fillId="0" borderId="3" xfId="0" applyNumberFormat="1" applyFont="1" applyBorder="1"/>
    <xf numFmtId="0" fontId="14" fillId="0" borderId="2" xfId="0" applyFont="1" applyBorder="1"/>
    <xf numFmtId="0" fontId="14" fillId="0" borderId="4" xfId="0" applyFont="1" applyBorder="1"/>
    <xf numFmtId="0" fontId="14" fillId="0" borderId="3" xfId="0" applyFont="1" applyBorder="1"/>
    <xf numFmtId="164" fontId="14" fillId="0" borderId="2" xfId="0" applyNumberFormat="1" applyFont="1" applyBorder="1"/>
    <xf numFmtId="44" fontId="15" fillId="0" borderId="2" xfId="2" applyFont="1" applyFill="1" applyBorder="1" applyAlignment="1">
      <alignment horizontal="right" vertical="top" wrapText="1"/>
    </xf>
    <xf numFmtId="0" fontId="14" fillId="0" borderId="1" xfId="0" applyFont="1" applyBorder="1"/>
    <xf numFmtId="49" fontId="13" fillId="0" borderId="2" xfId="0" applyNumberFormat="1" applyFont="1" applyBorder="1" applyAlignment="1">
      <alignment horizontal="left"/>
    </xf>
    <xf numFmtId="49" fontId="13" fillId="0" borderId="4" xfId="0" applyNumberFormat="1" applyFont="1" applyBorder="1" applyAlignment="1">
      <alignment horizontal="left"/>
    </xf>
    <xf numFmtId="2" fontId="13" fillId="0" borderId="4" xfId="0" applyNumberFormat="1" applyFont="1" applyBorder="1"/>
    <xf numFmtId="2" fontId="13" fillId="0" borderId="3" xfId="0" applyNumberFormat="1" applyFont="1" applyBorder="1"/>
    <xf numFmtId="2" fontId="13" fillId="0" borderId="2" xfId="0" applyNumberFormat="1" applyFont="1" applyBorder="1"/>
    <xf numFmtId="9" fontId="13" fillId="0" borderId="2" xfId="0" applyNumberFormat="1" applyFont="1" applyBorder="1"/>
    <xf numFmtId="9" fontId="13" fillId="0" borderId="4" xfId="0" applyNumberFormat="1" applyFont="1" applyBorder="1"/>
    <xf numFmtId="9" fontId="13" fillId="0" borderId="3" xfId="0" applyNumberFormat="1" applyFont="1" applyBorder="1"/>
    <xf numFmtId="0" fontId="14" fillId="0" borderId="2" xfId="0" applyFont="1" applyBorder="1" applyAlignment="1">
      <alignment horizontal="left"/>
    </xf>
    <xf numFmtId="0" fontId="14" fillId="0" borderId="4" xfId="0" applyFont="1" applyBorder="1" applyAlignment="1">
      <alignment horizontal="left"/>
    </xf>
    <xf numFmtId="0" fontId="13" fillId="0" borderId="0" xfId="0" applyFont="1" applyAlignment="1">
      <alignment horizontal="justify" vertical="justify" wrapText="1"/>
    </xf>
    <xf numFmtId="44" fontId="14" fillId="0" borderId="2" xfId="2" applyFont="1" applyFill="1" applyBorder="1" applyAlignment="1">
      <alignment horizontal="right"/>
    </xf>
    <xf numFmtId="44" fontId="14" fillId="0" borderId="4" xfId="2" applyFont="1" applyFill="1" applyBorder="1" applyAlignment="1">
      <alignment horizontal="right"/>
    </xf>
    <xf numFmtId="44" fontId="14" fillId="0" borderId="3" xfId="2" applyFont="1" applyFill="1" applyBorder="1" applyAlignment="1">
      <alignment horizontal="right"/>
    </xf>
    <xf numFmtId="0" fontId="13" fillId="0" borderId="0" xfId="0" applyFont="1" applyAlignment="1">
      <alignment wrapText="1"/>
    </xf>
    <xf numFmtId="49" fontId="13" fillId="0" borderId="2" xfId="0" applyNumberFormat="1" applyFont="1" applyBorder="1" applyAlignment="1">
      <alignment horizontal="left" wrapText="1"/>
    </xf>
    <xf numFmtId="49" fontId="13" fillId="0" borderId="4" xfId="0" applyNumberFormat="1" applyFont="1" applyBorder="1" applyAlignment="1">
      <alignment horizontal="left" wrapText="1"/>
    </xf>
    <xf numFmtId="49" fontId="13" fillId="0" borderId="3" xfId="0" applyNumberFormat="1" applyFont="1" applyBorder="1" applyAlignment="1">
      <alignment horizontal="left" wrapText="1"/>
    </xf>
    <xf numFmtId="9" fontId="13" fillId="0" borderId="1" xfId="0" applyNumberFormat="1" applyFont="1" applyBorder="1"/>
    <xf numFmtId="9" fontId="13" fillId="0" borderId="2" xfId="3" applyFont="1" applyBorder="1"/>
    <xf numFmtId="9" fontId="13" fillId="0" borderId="4" xfId="3" applyFont="1" applyBorder="1"/>
    <xf numFmtId="9" fontId="13" fillId="0" borderId="3" xfId="3" applyFont="1" applyBorder="1"/>
    <xf numFmtId="9" fontId="14" fillId="0" borderId="1" xfId="0" applyNumberFormat="1" applyFont="1" applyBorder="1" applyAlignment="1">
      <alignment horizontal="center"/>
    </xf>
    <xf numFmtId="49" fontId="13" fillId="0" borderId="5" xfId="0" applyNumberFormat="1" applyFont="1" applyBorder="1" applyAlignment="1">
      <alignment horizontal="left" wrapText="1"/>
    </xf>
    <xf numFmtId="49" fontId="13" fillId="0" borderId="6" xfId="0" applyNumberFormat="1" applyFont="1" applyBorder="1" applyAlignment="1">
      <alignment horizontal="left" wrapText="1"/>
    </xf>
    <xf numFmtId="0" fontId="19" fillId="0" borderId="0" xfId="0" applyFont="1" applyAlignment="1">
      <alignment horizontal="center"/>
    </xf>
    <xf numFmtId="0" fontId="9" fillId="2" borderId="0" xfId="0" applyFont="1" applyFill="1" applyAlignment="1">
      <alignment horizontal="justify" vertical="center"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4" xfId="0" applyFont="1" applyBorder="1" applyAlignment="1">
      <alignment horizontal="center" vertical="top" wrapText="1"/>
    </xf>
    <xf numFmtId="0" fontId="9" fillId="0" borderId="3" xfId="0" applyFont="1" applyBorder="1" applyAlignment="1">
      <alignment horizontal="center" vertical="top" wrapText="1"/>
    </xf>
    <xf numFmtId="164" fontId="14" fillId="0" borderId="1" xfId="2" applyNumberFormat="1" applyFont="1" applyFill="1" applyBorder="1" applyAlignment="1"/>
    <xf numFmtId="0" fontId="33" fillId="0" borderId="2" xfId="0" applyFont="1" applyBorder="1" applyAlignment="1">
      <alignment horizontal="left" vertical="top" wrapText="1"/>
    </xf>
    <xf numFmtId="0" fontId="33" fillId="0" borderId="4" xfId="0" applyFont="1" applyBorder="1" applyAlignment="1">
      <alignment horizontal="left" vertical="top" wrapText="1"/>
    </xf>
    <xf numFmtId="0" fontId="33" fillId="0" borderId="3" xfId="0" applyFont="1" applyBorder="1" applyAlignment="1">
      <alignment horizontal="left" vertical="top" wrapText="1"/>
    </xf>
    <xf numFmtId="44" fontId="33" fillId="0" borderId="2" xfId="2" applyFont="1" applyFill="1" applyBorder="1" applyAlignment="1">
      <alignment horizontal="right" vertical="top" wrapText="1"/>
    </xf>
    <xf numFmtId="44" fontId="33" fillId="0" borderId="4" xfId="2" applyFont="1" applyFill="1" applyBorder="1" applyAlignment="1">
      <alignment horizontal="right" vertical="top" wrapText="1"/>
    </xf>
    <xf numFmtId="44" fontId="33" fillId="0" borderId="3" xfId="2" applyFont="1" applyFill="1" applyBorder="1" applyAlignment="1">
      <alignment horizontal="right" vertical="top" wrapText="1"/>
    </xf>
    <xf numFmtId="0" fontId="8" fillId="0" borderId="2" xfId="0" applyFont="1" applyBorder="1" applyAlignment="1">
      <alignment horizontal="center" vertical="top"/>
    </xf>
    <xf numFmtId="0" fontId="8" fillId="0" borderId="3" xfId="0" applyFont="1" applyBorder="1" applyAlignment="1">
      <alignment horizontal="center" vertical="top"/>
    </xf>
    <xf numFmtId="44" fontId="14" fillId="0" borderId="0" xfId="2" applyFont="1" applyFill="1" applyBorder="1" applyAlignment="1">
      <alignment horizontal="center"/>
    </xf>
    <xf numFmtId="164" fontId="13" fillId="0" borderId="2" xfId="0" applyNumberFormat="1" applyFont="1" applyBorder="1" applyAlignment="1">
      <alignment horizontal="right"/>
    </xf>
    <xf numFmtId="2" fontId="13" fillId="0" borderId="4" xfId="0" applyNumberFormat="1" applyFont="1" applyBorder="1" applyAlignment="1">
      <alignment horizontal="right"/>
    </xf>
    <xf numFmtId="2" fontId="13" fillId="0" borderId="3" xfId="0" applyNumberFormat="1" applyFont="1" applyBorder="1" applyAlignment="1">
      <alignment horizontal="right"/>
    </xf>
    <xf numFmtId="2" fontId="13" fillId="0" borderId="0" xfId="0" applyNumberFormat="1" applyFont="1" applyAlignment="1">
      <alignment horizontal="left"/>
    </xf>
    <xf numFmtId="164" fontId="14" fillId="0" borderId="2" xfId="2" applyNumberFormat="1" applyFont="1" applyFill="1" applyBorder="1" applyAlignment="1">
      <alignment horizontal="right"/>
    </xf>
    <xf numFmtId="0" fontId="14" fillId="0" borderId="0" xfId="0" applyFont="1" applyAlignment="1">
      <alignment horizontal="center"/>
    </xf>
    <xf numFmtId="0" fontId="6" fillId="0" borderId="0" xfId="0" applyFont="1" applyAlignment="1">
      <alignment horizontal="center" vertical="justify"/>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164" fontId="14" fillId="0" borderId="4" xfId="0" applyNumberFormat="1" applyFont="1" applyBorder="1"/>
    <xf numFmtId="164" fontId="14" fillId="0" borderId="3" xfId="0" applyNumberFormat="1" applyFont="1" applyBorder="1"/>
    <xf numFmtId="0" fontId="2" fillId="0" borderId="2" xfId="0" applyFont="1" applyBorder="1" applyAlignment="1">
      <alignment vertical="top" wrapText="1"/>
    </xf>
    <xf numFmtId="44" fontId="2" fillId="0" borderId="2" xfId="2" applyFont="1" applyFill="1" applyBorder="1" applyAlignment="1">
      <alignment horizontal="center" vertical="top" wrapText="1"/>
    </xf>
    <xf numFmtId="44" fontId="2" fillId="0" borderId="4" xfId="2" applyFont="1" applyFill="1" applyBorder="1" applyAlignment="1">
      <alignment horizontal="center" vertical="top" wrapText="1"/>
    </xf>
    <xf numFmtId="44" fontId="2" fillId="0" borderId="3" xfId="2" applyFont="1" applyFill="1" applyBorder="1" applyAlignment="1">
      <alignment horizontal="center" vertical="top" wrapText="1"/>
    </xf>
    <xf numFmtId="0" fontId="7" fillId="2" borderId="0" xfId="0" applyFont="1" applyFill="1" applyAlignment="1">
      <alignment horizontal="center" vertical="justify"/>
    </xf>
    <xf numFmtId="0" fontId="12" fillId="0" borderId="29" xfId="0" applyFont="1" applyBorder="1" applyAlignment="1">
      <alignment horizontal="center" vertical="top" wrapText="1"/>
    </xf>
    <xf numFmtId="49" fontId="13" fillId="0" borderId="29" xfId="0" applyNumberFormat="1" applyFont="1" applyBorder="1"/>
    <xf numFmtId="9" fontId="14" fillId="0" borderId="1" xfId="3" applyFont="1" applyBorder="1" applyAlignment="1"/>
    <xf numFmtId="164" fontId="14" fillId="0" borderId="2" xfId="2" applyNumberFormat="1" applyFont="1" applyBorder="1" applyAlignment="1">
      <alignment horizontal="right"/>
    </xf>
    <xf numFmtId="44" fontId="14" fillId="0" borderId="4" xfId="2" applyFont="1" applyBorder="1" applyAlignment="1">
      <alignment horizontal="right"/>
    </xf>
    <xf numFmtId="44" fontId="14" fillId="0" borderId="3" xfId="2" applyFont="1" applyBorder="1" applyAlignment="1">
      <alignment horizontal="right"/>
    </xf>
    <xf numFmtId="44" fontId="14" fillId="0" borderId="2" xfId="2" applyFont="1" applyFill="1" applyBorder="1" applyAlignment="1">
      <alignment horizontal="center"/>
    </xf>
    <xf numFmtId="44" fontId="14" fillId="0" borderId="4" xfId="2" applyFont="1" applyFill="1" applyBorder="1" applyAlignment="1">
      <alignment horizontal="center"/>
    </xf>
    <xf numFmtId="44" fontId="14" fillId="0" borderId="3" xfId="2" applyFont="1" applyFill="1" applyBorder="1" applyAlignment="1">
      <alignment horizontal="center"/>
    </xf>
    <xf numFmtId="0" fontId="8" fillId="2" borderId="0" xfId="0" applyFont="1" applyFill="1" applyAlignment="1">
      <alignment horizontal="justify" vertical="justify" wrapText="1"/>
    </xf>
    <xf numFmtId="2" fontId="4" fillId="0" borderId="2" xfId="0" applyNumberFormat="1" applyFont="1" applyBorder="1" applyAlignment="1">
      <alignment horizontal="center" vertical="top" wrapText="1"/>
    </xf>
    <xf numFmtId="2" fontId="4" fillId="0" borderId="4" xfId="0" applyNumberFormat="1" applyFont="1" applyBorder="1" applyAlignment="1">
      <alignment horizontal="center" vertical="top" wrapText="1"/>
    </xf>
    <xf numFmtId="2" fontId="4" fillId="0" borderId="3"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0" fontId="1" fillId="0" borderId="5" xfId="0" applyFont="1" applyBorder="1" applyAlignment="1">
      <alignment vertical="top" wrapText="1"/>
    </xf>
    <xf numFmtId="44" fontId="1" fillId="0" borderId="1" xfId="2" applyFont="1" applyFill="1" applyBorder="1" applyAlignment="1">
      <alignment horizontal="center" vertical="top" wrapText="1"/>
    </xf>
    <xf numFmtId="0" fontId="2" fillId="0" borderId="4" xfId="0" applyFont="1" applyBorder="1" applyAlignment="1">
      <alignment vertical="top" wrapText="1"/>
    </xf>
    <xf numFmtId="0" fontId="2" fillId="0" borderId="3" xfId="0" applyFont="1" applyBorder="1" applyAlignment="1">
      <alignment vertical="top" wrapText="1"/>
    </xf>
    <xf numFmtId="49" fontId="14" fillId="0" borderId="1" xfId="0" applyNumberFormat="1" applyFont="1" applyBorder="1"/>
    <xf numFmtId="49" fontId="7" fillId="2" borderId="0" xfId="0" applyNumberFormat="1" applyFont="1" applyFill="1" applyAlignment="1">
      <alignment horizontal="justify" vertical="justify"/>
    </xf>
    <xf numFmtId="49" fontId="9" fillId="2" borderId="0" xfId="0" applyNumberFormat="1" applyFont="1" applyFill="1" applyAlignment="1">
      <alignment horizontal="justify" vertical="justify"/>
    </xf>
    <xf numFmtId="44" fontId="13" fillId="0" borderId="1" xfId="2" applyFont="1" applyFill="1" applyBorder="1" applyAlignment="1"/>
    <xf numFmtId="49" fontId="14" fillId="0" borderId="6" xfId="0" applyNumberFormat="1" applyFont="1" applyBorder="1" applyAlignment="1">
      <alignment horizontal="center" wrapText="1"/>
    </xf>
    <xf numFmtId="49" fontId="14" fillId="0" borderId="0" xfId="0" applyNumberFormat="1" applyFont="1" applyAlignment="1">
      <alignment horizontal="center" wrapText="1"/>
    </xf>
    <xf numFmtId="164" fontId="14" fillId="0" borderId="6" xfId="2" applyNumberFormat="1" applyFont="1" applyFill="1" applyBorder="1" applyAlignment="1">
      <alignment horizontal="center"/>
    </xf>
    <xf numFmtId="44" fontId="14" fillId="0" borderId="6" xfId="2" applyFont="1" applyFill="1" applyBorder="1" applyAlignment="1">
      <alignment horizontal="center"/>
    </xf>
    <xf numFmtId="0" fontId="6" fillId="0" borderId="0" xfId="0" applyFont="1" applyFill="1" applyBorder="1" applyAlignment="1">
      <alignment horizontal="center" vertical="top" wrapText="1"/>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44" fontId="8" fillId="0" borderId="1" xfId="2" applyFont="1" applyFill="1" applyBorder="1" applyAlignment="1">
      <alignment horizontal="center" vertical="center"/>
    </xf>
    <xf numFmtId="0" fontId="11" fillId="0" borderId="1" xfId="0" applyFont="1" applyBorder="1" applyAlignment="1">
      <alignment horizontal="center" vertical="top"/>
    </xf>
    <xf numFmtId="49" fontId="9" fillId="2" borderId="0" xfId="0" applyNumberFormat="1" applyFont="1" applyFill="1" applyAlignment="1">
      <alignment horizontal="justify" vertical="justify" wrapText="1"/>
    </xf>
    <xf numFmtId="0" fontId="13" fillId="0" borderId="6" xfId="0" applyFont="1" applyBorder="1" applyAlignment="1" applyProtection="1">
      <alignment horizontal="center" vertical="top" wrapText="1"/>
    </xf>
    <xf numFmtId="0" fontId="13" fillId="0" borderId="0" xfId="0" applyFont="1" applyAlignment="1" applyProtection="1">
      <alignment horizontal="center" vertical="top" wrapText="1"/>
    </xf>
    <xf numFmtId="164" fontId="13" fillId="0" borderId="29" xfId="0" applyNumberFormat="1" applyFont="1" applyBorder="1"/>
    <xf numFmtId="4" fontId="13" fillId="0" borderId="29" xfId="0" applyNumberFormat="1" applyFont="1" applyBorder="1"/>
    <xf numFmtId="0" fontId="13" fillId="7" borderId="34" xfId="0" applyFont="1" applyFill="1" applyBorder="1" applyAlignment="1">
      <alignment horizontal="left" indent="1"/>
    </xf>
    <xf numFmtId="0" fontId="13" fillId="7" borderId="35" xfId="0" applyFont="1" applyFill="1" applyBorder="1" applyAlignment="1">
      <alignment horizontal="left" indent="1"/>
    </xf>
    <xf numFmtId="0" fontId="13" fillId="7" borderId="38" xfId="0" applyFont="1" applyFill="1" applyBorder="1" applyAlignment="1">
      <alignment horizontal="center"/>
    </xf>
    <xf numFmtId="0" fontId="13" fillId="7" borderId="39" xfId="0" applyFont="1" applyFill="1" applyBorder="1" applyAlignment="1">
      <alignment horizontal="center"/>
    </xf>
    <xf numFmtId="0" fontId="40" fillId="10" borderId="4" xfId="5" applyFont="1" applyFill="1" applyBorder="1" applyAlignment="1">
      <alignment horizontal="left" vertical="center"/>
    </xf>
    <xf numFmtId="0" fontId="40" fillId="10" borderId="3" xfId="5" applyFont="1" applyFill="1" applyBorder="1" applyAlignment="1">
      <alignment horizontal="left" vertical="center"/>
    </xf>
    <xf numFmtId="0" fontId="13" fillId="7" borderId="34" xfId="0" applyFont="1" applyFill="1" applyBorder="1" applyAlignment="1" applyProtection="1">
      <alignment horizontal="left"/>
      <protection locked="0"/>
    </xf>
    <xf numFmtId="0" fontId="13" fillId="7" borderId="35" xfId="0" applyFont="1" applyFill="1" applyBorder="1" applyAlignment="1" applyProtection="1">
      <alignment horizontal="left"/>
      <protection locked="0"/>
    </xf>
    <xf numFmtId="0" fontId="13" fillId="7" borderId="34" xfId="0" applyFont="1" applyFill="1" applyBorder="1" applyAlignment="1">
      <alignment horizontal="left" wrapText="1" indent="1"/>
    </xf>
    <xf numFmtId="0" fontId="13" fillId="7" borderId="35" xfId="0" applyFont="1" applyFill="1" applyBorder="1" applyAlignment="1">
      <alignment horizontal="left" wrapText="1" indent="1"/>
    </xf>
    <xf numFmtId="0" fontId="13" fillId="7" borderId="34" xfId="0" applyFont="1" applyFill="1" applyBorder="1" applyAlignment="1">
      <alignment horizontal="left"/>
    </xf>
    <xf numFmtId="0" fontId="13" fillId="7" borderId="35" xfId="0" applyFont="1" applyFill="1" applyBorder="1" applyAlignment="1">
      <alignment horizontal="left"/>
    </xf>
    <xf numFmtId="0" fontId="14" fillId="7" borderId="34" xfId="0" applyFont="1" applyFill="1" applyBorder="1" applyAlignment="1">
      <alignment horizontal="left"/>
    </xf>
    <xf numFmtId="0" fontId="14" fillId="7" borderId="35" xfId="0" applyFont="1" applyFill="1" applyBorder="1" applyAlignment="1">
      <alignment horizontal="left"/>
    </xf>
    <xf numFmtId="0" fontId="7" fillId="2" borderId="0" xfId="0" applyFont="1" applyFill="1" applyAlignment="1">
      <alignment horizontal="center" vertical="justify" wrapText="1"/>
    </xf>
    <xf numFmtId="0" fontId="2" fillId="9" borderId="0" xfId="5" applyFont="1" applyFill="1" applyBorder="1" applyAlignment="1">
      <alignment horizontal="center"/>
    </xf>
    <xf numFmtId="0" fontId="39" fillId="9" borderId="0" xfId="0" applyFont="1" applyFill="1" applyBorder="1" applyAlignment="1">
      <alignment horizontal="center"/>
    </xf>
    <xf numFmtId="0" fontId="13" fillId="7" borderId="30" xfId="0" applyFont="1" applyFill="1" applyBorder="1" applyAlignment="1">
      <alignment horizontal="center"/>
    </xf>
    <xf numFmtId="0" fontId="13" fillId="7" borderId="31" xfId="0" applyFont="1" applyFill="1" applyBorder="1" applyAlignment="1">
      <alignment horizontal="center"/>
    </xf>
    <xf numFmtId="0" fontId="24" fillId="3" borderId="12" xfId="0" applyFont="1" applyFill="1" applyBorder="1" applyAlignment="1">
      <alignment horizontal="left" vertical="center"/>
    </xf>
    <xf numFmtId="0" fontId="24" fillId="3" borderId="13" xfId="0" applyFont="1" applyFill="1" applyBorder="1" applyAlignment="1">
      <alignment horizontal="left" vertical="center"/>
    </xf>
    <xf numFmtId="0" fontId="24" fillId="3" borderId="14" xfId="0" applyFont="1" applyFill="1" applyBorder="1" applyAlignment="1">
      <alignment horizontal="left" vertical="center"/>
    </xf>
    <xf numFmtId="0" fontId="21" fillId="5" borderId="0" xfId="0" applyFont="1" applyFill="1" applyAlignment="1">
      <alignment horizontal="center" vertical="center"/>
    </xf>
    <xf numFmtId="0" fontId="25" fillId="6" borderId="20" xfId="0" applyFont="1" applyFill="1" applyBorder="1" applyAlignment="1">
      <alignment horizontal="center" vertical="center"/>
    </xf>
    <xf numFmtId="0" fontId="25" fillId="6" borderId="23" xfId="0" applyFont="1" applyFill="1" applyBorder="1" applyAlignment="1">
      <alignment horizontal="center" vertical="center"/>
    </xf>
    <xf numFmtId="0" fontId="26" fillId="6" borderId="21" xfId="0" applyFont="1" applyFill="1" applyBorder="1" applyAlignment="1">
      <alignment horizontal="left" vertical="center"/>
    </xf>
    <xf numFmtId="0" fontId="26" fillId="6" borderId="24" xfId="0" applyFont="1" applyFill="1" applyBorder="1" applyAlignment="1">
      <alignment horizontal="left" vertical="center"/>
    </xf>
    <xf numFmtId="0" fontId="25" fillId="6" borderId="25" xfId="0" applyFont="1" applyFill="1" applyBorder="1" applyAlignment="1">
      <alignment horizontal="center" vertical="center"/>
    </xf>
    <xf numFmtId="0" fontId="26" fillId="6" borderId="26" xfId="0" applyFont="1" applyFill="1" applyBorder="1" applyAlignment="1">
      <alignment horizontal="left" vertical="center"/>
    </xf>
    <xf numFmtId="0" fontId="25" fillId="0" borderId="20" xfId="0" applyFont="1" applyBorder="1" applyAlignment="1">
      <alignment horizontal="center" vertical="center"/>
    </xf>
    <xf numFmtId="0" fontId="25" fillId="0" borderId="25" xfId="0" applyFont="1" applyBorder="1" applyAlignment="1">
      <alignment horizontal="center" vertical="center"/>
    </xf>
    <xf numFmtId="0" fontId="25" fillId="0" borderId="23" xfId="0" applyFont="1" applyBorder="1" applyAlignment="1">
      <alignment horizontal="center" vertical="center"/>
    </xf>
    <xf numFmtId="0" fontId="25" fillId="6" borderId="27" xfId="0" applyFont="1" applyFill="1" applyBorder="1" applyAlignment="1">
      <alignment horizontal="center" vertical="center"/>
    </xf>
    <xf numFmtId="0" fontId="26" fillId="6" borderId="28" xfId="0" applyFont="1" applyFill="1" applyBorder="1" applyAlignment="1">
      <alignment horizontal="left" vertical="center"/>
    </xf>
    <xf numFmtId="0" fontId="26" fillId="0" borderId="21" xfId="0" applyFont="1" applyBorder="1" applyAlignment="1">
      <alignment horizontal="left" vertical="center"/>
    </xf>
    <xf numFmtId="0" fontId="26" fillId="0" borderId="26" xfId="0" applyFont="1" applyBorder="1" applyAlignment="1">
      <alignment horizontal="left" vertical="center"/>
    </xf>
    <xf numFmtId="0" fontId="26" fillId="0" borderId="24" xfId="0" applyFont="1" applyBorder="1" applyAlignment="1">
      <alignment horizontal="left" vertical="center"/>
    </xf>
    <xf numFmtId="0" fontId="26" fillId="6" borderId="21" xfId="0" applyFont="1" applyFill="1" applyBorder="1" applyAlignment="1">
      <alignment horizontal="left" vertical="center" wrapText="1"/>
    </xf>
    <xf numFmtId="0" fontId="26" fillId="6" borderId="26" xfId="0" applyFont="1" applyFill="1" applyBorder="1" applyAlignment="1">
      <alignment horizontal="left" vertical="center" wrapText="1"/>
    </xf>
    <xf numFmtId="0" fontId="26" fillId="6" borderId="24" xfId="0" applyFont="1" applyFill="1" applyBorder="1" applyAlignment="1">
      <alignment horizontal="left" vertical="center" wrapText="1"/>
    </xf>
    <xf numFmtId="0" fontId="26" fillId="0" borderId="21" xfId="0" applyFont="1" applyBorder="1" applyAlignment="1">
      <alignment horizontal="left" vertical="center" wrapText="1"/>
    </xf>
    <xf numFmtId="0" fontId="26" fillId="0" borderId="26" xfId="0" applyFont="1" applyBorder="1" applyAlignment="1">
      <alignment horizontal="left" vertical="center" wrapText="1"/>
    </xf>
    <xf numFmtId="0" fontId="26" fillId="0" borderId="24" xfId="0" applyFont="1" applyBorder="1" applyAlignment="1">
      <alignment horizontal="left" vertical="center" wrapText="1"/>
    </xf>
    <xf numFmtId="0" fontId="26" fillId="6" borderId="28" xfId="0" applyFont="1" applyFill="1" applyBorder="1" applyAlignment="1">
      <alignment horizontal="left" vertical="center" wrapText="1"/>
    </xf>
    <xf numFmtId="0" fontId="22" fillId="5" borderId="0" xfId="0" applyFont="1" applyFill="1" applyAlignment="1">
      <alignment horizontal="center" vertical="center"/>
    </xf>
    <xf numFmtId="0" fontId="28" fillId="0" borderId="0" xfId="0" applyFont="1" applyAlignment="1">
      <alignment horizontal="left" vertical="top" wrapText="1"/>
    </xf>
  </cellXfs>
  <cellStyles count="11">
    <cellStyle name="Hipervínculo 2" xfId="1"/>
    <cellStyle name="Millares" xfId="10" builtinId="3"/>
    <cellStyle name="Millares 2" xfId="6"/>
    <cellStyle name="Millares 2 2" xfId="9"/>
    <cellStyle name="Moneda" xfId="2" builtinId="4"/>
    <cellStyle name="Moneda 2" xfId="8"/>
    <cellStyle name="Normal" xfId="0" builtinId="0"/>
    <cellStyle name="Normal 2" xfId="7"/>
    <cellStyle name="Normal 2 2" xfId="5"/>
    <cellStyle name="Normal 4" xfId="4"/>
    <cellStyle name="Porcentaje" xfId="3" builtinId="5"/>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7327</xdr:colOff>
      <xdr:row>1</xdr:row>
      <xdr:rowOff>73271</xdr:rowOff>
    </xdr:from>
    <xdr:to>
      <xdr:col>3</xdr:col>
      <xdr:colOff>426939</xdr:colOff>
      <xdr:row>3</xdr:row>
      <xdr:rowOff>86059</xdr:rowOff>
    </xdr:to>
    <xdr:pic>
      <xdr:nvPicPr>
        <xdr:cNvPr id="2" name="Imagen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17046" t="28564" r="10417" b="20506"/>
        <a:stretch>
          <a:fillRect/>
        </a:stretch>
      </xdr:blipFill>
      <xdr:spPr bwMode="auto">
        <a:xfrm>
          <a:off x="121627" y="225671"/>
          <a:ext cx="1295912" cy="317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G942"/>
  <sheetViews>
    <sheetView tabSelected="1" zoomScale="120" zoomScaleNormal="120" zoomScalePageLayoutView="175" workbookViewId="0">
      <selection activeCell="H940" sqref="H940"/>
    </sheetView>
  </sheetViews>
  <sheetFormatPr baseColWidth="10" defaultColWidth="9.33203125" defaultRowHeight="12" customHeight="1" x14ac:dyDescent="0.2"/>
  <cols>
    <col min="1" max="2" width="4.1640625" style="7" customWidth="1"/>
    <col min="3" max="3" width="11.1640625" style="7" customWidth="1"/>
    <col min="4" max="4" width="10.5" style="7" customWidth="1"/>
    <col min="5" max="5" width="8.33203125" style="7" bestFit="1" customWidth="1"/>
    <col min="6" max="6" width="30" style="7" customWidth="1"/>
    <col min="7" max="8" width="18.6640625" style="7" customWidth="1"/>
    <col min="9" max="9" width="18.33203125" style="7" customWidth="1"/>
    <col min="10" max="10" width="11.6640625" style="7" customWidth="1"/>
    <col min="11" max="11" width="12.33203125" style="7" customWidth="1"/>
    <col min="12" max="12" width="16" style="7" bestFit="1" customWidth="1"/>
    <col min="13" max="13" width="9.1640625" style="7" customWidth="1"/>
    <col min="14" max="14" width="6.83203125" style="7" customWidth="1"/>
    <col min="15" max="15" width="9.1640625" style="7" customWidth="1"/>
    <col min="16" max="16" width="16.83203125" style="7" bestFit="1" customWidth="1"/>
    <col min="17" max="17" width="9.33203125" style="21"/>
    <col min="18" max="18" width="14.6640625" style="7" bestFit="1" customWidth="1"/>
    <col min="19" max="16384" width="9.33203125" style="7"/>
  </cols>
  <sheetData>
    <row r="3" spans="1:17" ht="12" customHeight="1" x14ac:dyDescent="0.2">
      <c r="B3" s="412" t="s">
        <v>590</v>
      </c>
      <c r="C3" s="412"/>
      <c r="D3" s="412"/>
      <c r="E3" s="412"/>
      <c r="F3" s="412"/>
      <c r="G3" s="412"/>
      <c r="H3" s="412"/>
      <c r="I3" s="412"/>
      <c r="J3" s="412"/>
      <c r="K3" s="412"/>
      <c r="L3" s="412"/>
      <c r="M3" s="412"/>
      <c r="N3" s="412"/>
      <c r="O3" s="412"/>
      <c r="P3" s="412"/>
    </row>
    <row r="4" spans="1:17" ht="12" customHeight="1" x14ac:dyDescent="0.2">
      <c r="B4" s="412" t="s">
        <v>642</v>
      </c>
      <c r="C4" s="412"/>
      <c r="D4" s="412"/>
      <c r="E4" s="412"/>
      <c r="F4" s="412"/>
      <c r="G4" s="412"/>
      <c r="H4" s="412"/>
      <c r="I4" s="412"/>
      <c r="J4" s="412"/>
      <c r="K4" s="412"/>
      <c r="L4" s="412"/>
      <c r="M4" s="412"/>
      <c r="N4" s="412"/>
      <c r="O4" s="412"/>
      <c r="P4" s="412"/>
    </row>
    <row r="5" spans="1:17" ht="12" customHeight="1" x14ac:dyDescent="0.2">
      <c r="B5" s="412" t="s">
        <v>591</v>
      </c>
      <c r="C5" s="412"/>
      <c r="D5" s="412"/>
      <c r="E5" s="412"/>
      <c r="F5" s="412"/>
      <c r="G5" s="412"/>
      <c r="H5" s="412"/>
      <c r="I5" s="412"/>
      <c r="J5" s="412"/>
      <c r="K5" s="412"/>
      <c r="L5" s="412"/>
      <c r="M5" s="412"/>
      <c r="N5" s="412"/>
      <c r="O5" s="412"/>
      <c r="P5" s="412"/>
    </row>
    <row r="7" spans="1:17" s="71" customFormat="1" ht="12" customHeight="1" x14ac:dyDescent="0.2">
      <c r="A7" s="350" t="s">
        <v>643</v>
      </c>
      <c r="B7" s="350"/>
      <c r="C7" s="350"/>
      <c r="D7" s="350"/>
      <c r="E7" s="350"/>
      <c r="F7" s="350"/>
      <c r="G7" s="350"/>
      <c r="H7" s="350"/>
      <c r="I7" s="350"/>
      <c r="J7" s="350"/>
      <c r="K7" s="350"/>
      <c r="L7" s="350"/>
      <c r="M7" s="350"/>
      <c r="N7" s="350"/>
      <c r="O7" s="350"/>
      <c r="P7" s="350"/>
      <c r="Q7" s="138"/>
    </row>
    <row r="8" spans="1:17" ht="12" customHeight="1" x14ac:dyDescent="0.2">
      <c r="A8" s="44"/>
      <c r="B8" s="44"/>
      <c r="C8" s="44"/>
      <c r="D8" s="44"/>
      <c r="E8" s="44"/>
      <c r="F8" s="44"/>
      <c r="G8" s="44"/>
      <c r="H8" s="44"/>
      <c r="I8" s="44"/>
      <c r="J8" s="44"/>
      <c r="K8" s="44"/>
      <c r="L8" s="44"/>
      <c r="M8" s="44"/>
      <c r="N8" s="44"/>
      <c r="O8" s="44"/>
      <c r="P8" s="44"/>
    </row>
    <row r="9" spans="1:17" x14ac:dyDescent="0.2">
      <c r="A9" s="50"/>
      <c r="B9" s="351" t="s">
        <v>565</v>
      </c>
      <c r="C9" s="351"/>
      <c r="D9" s="351"/>
      <c r="E9" s="351"/>
      <c r="F9" s="351"/>
      <c r="G9" s="351"/>
      <c r="H9" s="351"/>
      <c r="I9" s="351"/>
      <c r="J9" s="351"/>
      <c r="K9" s="351"/>
      <c r="L9" s="351"/>
      <c r="M9" s="351"/>
      <c r="N9" s="351"/>
      <c r="O9" s="351"/>
      <c r="P9" s="351"/>
    </row>
    <row r="10" spans="1:17" x14ac:dyDescent="0.2">
      <c r="A10" s="50"/>
      <c r="B10" s="351"/>
      <c r="C10" s="351"/>
      <c r="D10" s="351"/>
      <c r="E10" s="351"/>
      <c r="F10" s="351"/>
      <c r="G10" s="351"/>
      <c r="H10" s="351"/>
      <c r="I10" s="351"/>
      <c r="J10" s="351"/>
      <c r="K10" s="351"/>
      <c r="L10" s="351"/>
      <c r="M10" s="351"/>
      <c r="N10" s="351"/>
      <c r="O10" s="351"/>
      <c r="P10" s="351"/>
    </row>
    <row r="11" spans="1:17" x14ac:dyDescent="0.2">
      <c r="A11" s="50"/>
      <c r="B11" s="351"/>
      <c r="C11" s="351"/>
      <c r="D11" s="351"/>
      <c r="E11" s="351"/>
      <c r="F11" s="351"/>
      <c r="G11" s="351"/>
      <c r="H11" s="351"/>
      <c r="I11" s="351"/>
      <c r="J11" s="351"/>
      <c r="K11" s="351"/>
      <c r="L11" s="351"/>
      <c r="M11" s="351"/>
      <c r="N11" s="351"/>
      <c r="O11" s="351"/>
      <c r="P11" s="351"/>
    </row>
    <row r="12" spans="1:17" x14ac:dyDescent="0.2">
      <c r="A12" s="50"/>
      <c r="B12" s="351"/>
      <c r="C12" s="351"/>
      <c r="D12" s="351"/>
      <c r="E12" s="351"/>
      <c r="F12" s="351"/>
      <c r="G12" s="351"/>
      <c r="H12" s="351"/>
      <c r="I12" s="351"/>
      <c r="J12" s="351"/>
      <c r="K12" s="351"/>
      <c r="L12" s="351"/>
      <c r="M12" s="351"/>
      <c r="N12" s="351"/>
      <c r="O12" s="351"/>
      <c r="P12" s="351"/>
    </row>
    <row r="13" spans="1:17" x14ac:dyDescent="0.2">
      <c r="A13" s="50"/>
      <c r="B13" s="351"/>
      <c r="C13" s="351"/>
      <c r="D13" s="351"/>
      <c r="E13" s="351"/>
      <c r="F13" s="351"/>
      <c r="G13" s="351"/>
      <c r="H13" s="351"/>
      <c r="I13" s="351"/>
      <c r="J13" s="351"/>
      <c r="K13" s="351"/>
      <c r="L13" s="351"/>
      <c r="M13" s="351"/>
      <c r="N13" s="351"/>
      <c r="O13" s="351"/>
      <c r="P13" s="351"/>
    </row>
    <row r="14" spans="1:17" ht="14.25" customHeight="1" x14ac:dyDescent="0.2">
      <c r="A14" s="50"/>
      <c r="B14" s="51"/>
      <c r="C14" s="51"/>
      <c r="D14" s="51"/>
      <c r="E14" s="51"/>
      <c r="F14" s="51"/>
      <c r="G14" s="51"/>
      <c r="H14" s="51"/>
      <c r="I14" s="51"/>
      <c r="J14" s="51"/>
      <c r="K14" s="51"/>
      <c r="L14" s="51"/>
      <c r="M14" s="51"/>
      <c r="N14" s="51"/>
      <c r="O14" s="51"/>
      <c r="P14" s="51"/>
    </row>
    <row r="15" spans="1:17" ht="12" customHeight="1" x14ac:dyDescent="0.2">
      <c r="A15" s="50"/>
      <c r="B15" s="52" t="s">
        <v>559</v>
      </c>
      <c r="C15" s="47" t="s">
        <v>8</v>
      </c>
      <c r="D15" s="53"/>
      <c r="E15" s="53"/>
      <c r="F15" s="53"/>
      <c r="G15" s="53"/>
      <c r="H15" s="53"/>
      <c r="I15" s="53"/>
      <c r="J15" s="53"/>
      <c r="K15" s="53"/>
      <c r="L15" s="53"/>
      <c r="M15" s="53"/>
      <c r="N15" s="53"/>
      <c r="O15" s="53"/>
      <c r="P15" s="53"/>
    </row>
    <row r="16" spans="1:17" ht="12" customHeight="1" x14ac:dyDescent="0.2">
      <c r="A16" s="50"/>
      <c r="B16" s="52" t="s">
        <v>73</v>
      </c>
      <c r="C16" s="47" t="s">
        <v>560</v>
      </c>
      <c r="D16" s="53"/>
      <c r="E16" s="53"/>
      <c r="F16" s="53"/>
      <c r="G16" s="53"/>
      <c r="H16" s="53"/>
      <c r="I16" s="53"/>
      <c r="J16" s="53"/>
      <c r="K16" s="53"/>
      <c r="L16" s="53"/>
      <c r="M16" s="53"/>
      <c r="N16" s="53"/>
      <c r="O16" s="53"/>
      <c r="P16" s="53"/>
    </row>
    <row r="17" spans="1:17" ht="12" customHeight="1" x14ac:dyDescent="0.2">
      <c r="A17" s="50"/>
      <c r="B17" s="52" t="s">
        <v>7</v>
      </c>
      <c r="C17" s="47" t="s">
        <v>561</v>
      </c>
      <c r="D17" s="53"/>
      <c r="E17" s="53"/>
      <c r="F17" s="53"/>
      <c r="G17" s="53"/>
      <c r="H17" s="53"/>
      <c r="I17" s="53"/>
      <c r="J17" s="53"/>
      <c r="K17" s="53"/>
      <c r="L17" s="53"/>
      <c r="M17" s="53"/>
      <c r="N17" s="53"/>
      <c r="O17" s="53"/>
      <c r="P17" s="53"/>
    </row>
    <row r="18" spans="1:17" ht="12" customHeight="1" x14ac:dyDescent="0.2">
      <c r="A18" s="50"/>
      <c r="B18" s="25"/>
      <c r="C18" s="26"/>
      <c r="D18" s="50"/>
      <c r="E18" s="50"/>
      <c r="F18" s="50"/>
      <c r="G18" s="50"/>
      <c r="H18" s="50"/>
      <c r="I18" s="50"/>
      <c r="J18" s="50"/>
      <c r="K18" s="50"/>
      <c r="L18" s="50"/>
      <c r="M18" s="50"/>
      <c r="N18" s="50"/>
      <c r="O18" s="50"/>
      <c r="P18" s="50"/>
    </row>
    <row r="19" spans="1:17" ht="12" customHeight="1" x14ac:dyDescent="0.2">
      <c r="B19" s="3"/>
      <c r="C19" s="8"/>
    </row>
    <row r="20" spans="1:17" ht="12" customHeight="1" x14ac:dyDescent="0.2">
      <c r="A20" s="304" t="s">
        <v>522</v>
      </c>
      <c r="B20" s="304"/>
      <c r="C20" s="304"/>
      <c r="D20" s="304"/>
      <c r="E20" s="304"/>
      <c r="F20" s="304"/>
      <c r="G20" s="304"/>
      <c r="H20" s="304"/>
      <c r="I20" s="304"/>
      <c r="J20" s="304"/>
      <c r="K20" s="304"/>
      <c r="L20" s="304"/>
      <c r="M20" s="304"/>
      <c r="N20" s="304"/>
      <c r="O20" s="304"/>
      <c r="P20" s="304"/>
    </row>
    <row r="21" spans="1:17" ht="12" customHeight="1" x14ac:dyDescent="0.2">
      <c r="A21" s="4"/>
      <c r="B21" s="4"/>
      <c r="C21" s="4"/>
      <c r="D21" s="4"/>
      <c r="E21" s="4"/>
      <c r="F21" s="4"/>
      <c r="G21" s="4"/>
      <c r="H21" s="4"/>
      <c r="I21" s="4"/>
      <c r="J21" s="4"/>
      <c r="K21" s="4"/>
      <c r="L21" s="4"/>
      <c r="M21" s="4"/>
      <c r="N21" s="4"/>
      <c r="O21" s="4"/>
      <c r="P21" s="4"/>
    </row>
    <row r="22" spans="1:17" s="26" customFormat="1" ht="21" customHeight="1" x14ac:dyDescent="0.2">
      <c r="B22" s="266" t="s">
        <v>562</v>
      </c>
      <c r="C22" s="266"/>
      <c r="D22" s="266"/>
      <c r="E22" s="266"/>
      <c r="F22" s="266"/>
      <c r="G22" s="266"/>
      <c r="H22" s="266"/>
      <c r="I22" s="266"/>
      <c r="J22" s="266"/>
      <c r="K22" s="266"/>
      <c r="L22" s="266"/>
      <c r="M22" s="266"/>
      <c r="N22" s="266"/>
      <c r="O22" s="266"/>
      <c r="P22" s="266"/>
      <c r="Q22" s="37"/>
    </row>
    <row r="24" spans="1:17" s="26" customFormat="1" ht="21.75" customHeight="1" x14ac:dyDescent="0.2">
      <c r="B24" s="266" t="s">
        <v>563</v>
      </c>
      <c r="C24" s="266"/>
      <c r="D24" s="266"/>
      <c r="E24" s="266"/>
      <c r="F24" s="266"/>
      <c r="G24" s="266"/>
      <c r="H24" s="266"/>
      <c r="I24" s="266"/>
      <c r="J24" s="266"/>
      <c r="K24" s="266"/>
      <c r="L24" s="266"/>
      <c r="M24" s="266"/>
      <c r="N24" s="266"/>
      <c r="O24" s="266"/>
      <c r="P24" s="266"/>
      <c r="Q24" s="37"/>
    </row>
    <row r="25" spans="1:17" ht="12" customHeight="1" x14ac:dyDescent="0.2">
      <c r="A25" s="4"/>
      <c r="B25" s="4"/>
      <c r="C25" s="4"/>
      <c r="D25" s="4"/>
      <c r="E25" s="4"/>
      <c r="F25" s="4"/>
      <c r="G25" s="4"/>
      <c r="H25" s="4"/>
      <c r="I25" s="4"/>
      <c r="J25" s="4"/>
      <c r="K25" s="4"/>
      <c r="L25" s="4"/>
      <c r="M25" s="4"/>
      <c r="N25" s="4"/>
      <c r="O25" s="4"/>
      <c r="P25" s="4"/>
    </row>
    <row r="26" spans="1:17" ht="12" customHeight="1" x14ac:dyDescent="0.2">
      <c r="B26" s="22" t="s">
        <v>525</v>
      </c>
      <c r="C26" s="13" t="s">
        <v>71</v>
      </c>
    </row>
    <row r="27" spans="1:17" ht="6" customHeight="1" x14ac:dyDescent="0.2">
      <c r="A27" s="2"/>
    </row>
    <row r="28" spans="1:17" s="26" customFormat="1" ht="12" customHeight="1" x14ac:dyDescent="0.2">
      <c r="B28" s="52" t="s">
        <v>24</v>
      </c>
      <c r="C28" s="47"/>
      <c r="D28" s="47"/>
      <c r="E28" s="47"/>
      <c r="F28" s="47"/>
      <c r="G28" s="47"/>
      <c r="H28" s="47"/>
      <c r="I28" s="47"/>
      <c r="J28" s="47"/>
      <c r="K28" s="47"/>
      <c r="L28" s="47"/>
      <c r="M28" s="47"/>
      <c r="N28" s="47"/>
      <c r="O28" s="47"/>
      <c r="P28" s="47"/>
      <c r="Q28" s="37"/>
    </row>
    <row r="29" spans="1:17" ht="6" customHeight="1" x14ac:dyDescent="0.2">
      <c r="A29" s="1"/>
    </row>
    <row r="30" spans="1:17" s="26" customFormat="1" ht="12" customHeight="1" x14ac:dyDescent="0.2">
      <c r="B30" s="47"/>
      <c r="C30" s="52" t="s">
        <v>6</v>
      </c>
      <c r="D30" s="47" t="s">
        <v>72</v>
      </c>
      <c r="E30" s="47"/>
      <c r="F30" s="47"/>
      <c r="G30" s="47"/>
      <c r="H30" s="47"/>
      <c r="I30" s="47"/>
      <c r="J30" s="47"/>
      <c r="K30" s="47"/>
      <c r="L30" s="47"/>
      <c r="M30" s="47"/>
      <c r="N30" s="47"/>
      <c r="O30" s="47"/>
      <c r="P30" s="47"/>
      <c r="Q30" s="37"/>
    </row>
    <row r="31" spans="1:17" x14ac:dyDescent="0.2">
      <c r="C31" s="1"/>
    </row>
    <row r="32" spans="1:17" s="26" customFormat="1" ht="12" customHeight="1" x14ac:dyDescent="0.2">
      <c r="B32" s="7"/>
      <c r="C32" s="1" t="s">
        <v>592</v>
      </c>
      <c r="D32" s="7"/>
      <c r="E32" s="7"/>
      <c r="F32" s="7"/>
      <c r="G32" s="7"/>
      <c r="H32" s="7"/>
      <c r="I32" s="7"/>
      <c r="J32" s="7"/>
      <c r="K32" s="7"/>
      <c r="L32" s="7"/>
      <c r="M32" s="7"/>
      <c r="N32" s="7"/>
      <c r="O32" s="7"/>
      <c r="P32" s="7"/>
      <c r="Q32" s="37"/>
    </row>
    <row r="33" spans="1:17" x14ac:dyDescent="0.2">
      <c r="C33" s="1"/>
    </row>
    <row r="34" spans="1:17" s="26" customFormat="1" ht="12" customHeight="1" x14ac:dyDescent="0.2">
      <c r="B34" s="7"/>
      <c r="C34" s="1"/>
      <c r="D34" s="7"/>
      <c r="E34" s="7"/>
      <c r="F34" s="7"/>
      <c r="G34" s="7"/>
      <c r="H34" s="7"/>
      <c r="I34" s="7"/>
      <c r="J34" s="7"/>
      <c r="K34" s="7"/>
      <c r="L34" s="7"/>
      <c r="M34" s="7"/>
      <c r="N34" s="7"/>
      <c r="O34" s="7"/>
      <c r="P34" s="7"/>
      <c r="Q34" s="37"/>
    </row>
    <row r="35" spans="1:17" x14ac:dyDescent="0.2">
      <c r="B35" s="47"/>
      <c r="C35" s="52" t="s">
        <v>73</v>
      </c>
      <c r="D35" s="47" t="s">
        <v>74</v>
      </c>
      <c r="E35" s="47"/>
      <c r="F35" s="47"/>
      <c r="G35" s="47"/>
      <c r="H35" s="47"/>
      <c r="I35" s="47"/>
      <c r="J35" s="47"/>
      <c r="K35" s="47"/>
      <c r="L35" s="47"/>
      <c r="M35" s="47"/>
      <c r="N35" s="47"/>
      <c r="O35" s="47"/>
      <c r="P35" s="47"/>
    </row>
    <row r="36" spans="1:17" s="26" customFormat="1" ht="12" customHeight="1" x14ac:dyDescent="0.2">
      <c r="B36" s="1"/>
      <c r="C36" s="7"/>
      <c r="D36" s="7"/>
      <c r="E36" s="7"/>
      <c r="F36" s="7"/>
      <c r="G36" s="7"/>
      <c r="H36" s="7"/>
      <c r="I36" s="7"/>
      <c r="J36" s="7"/>
      <c r="K36" s="7"/>
      <c r="L36" s="7"/>
      <c r="M36" s="7"/>
      <c r="N36" s="7"/>
      <c r="O36" s="7"/>
      <c r="P36" s="7"/>
      <c r="Q36" s="37"/>
    </row>
    <row r="37" spans="1:17" x14ac:dyDescent="0.2">
      <c r="B37" s="1"/>
      <c r="C37" s="7" t="s">
        <v>593</v>
      </c>
    </row>
    <row r="38" spans="1:17" s="26" customFormat="1" ht="12" customHeight="1" x14ac:dyDescent="0.2">
      <c r="B38" s="1"/>
      <c r="C38" s="7" t="s">
        <v>594</v>
      </c>
      <c r="D38" s="7"/>
      <c r="E38" s="7"/>
      <c r="F38" s="7"/>
      <c r="G38" s="7"/>
      <c r="H38" s="7"/>
      <c r="I38" s="7"/>
      <c r="J38" s="7"/>
      <c r="K38" s="7"/>
      <c r="L38" s="7"/>
      <c r="M38" s="7"/>
      <c r="N38" s="7"/>
      <c r="O38" s="7"/>
      <c r="P38" s="7"/>
      <c r="Q38" s="37"/>
    </row>
    <row r="39" spans="1:17" ht="6" customHeight="1" x14ac:dyDescent="0.2">
      <c r="B39" s="1"/>
    </row>
    <row r="40" spans="1:17" x14ac:dyDescent="0.2">
      <c r="A40" s="2"/>
      <c r="B40" s="22" t="s">
        <v>68</v>
      </c>
      <c r="C40" s="13" t="s">
        <v>69</v>
      </c>
    </row>
    <row r="41" spans="1:17" s="26" customFormat="1" ht="12" customHeight="1" x14ac:dyDescent="0.2">
      <c r="B41" s="7"/>
      <c r="C41" s="7"/>
      <c r="D41" s="7"/>
      <c r="E41" s="7"/>
      <c r="F41" s="7"/>
      <c r="G41" s="7"/>
      <c r="H41" s="7"/>
      <c r="I41" s="7"/>
      <c r="J41" s="7"/>
      <c r="K41" s="7"/>
      <c r="L41" s="7"/>
      <c r="M41" s="7"/>
      <c r="N41" s="7"/>
      <c r="O41" s="7"/>
      <c r="P41" s="7"/>
      <c r="Q41" s="37"/>
    </row>
    <row r="42" spans="1:17" x14ac:dyDescent="0.2">
      <c r="A42" s="1"/>
      <c r="B42" s="266" t="s">
        <v>229</v>
      </c>
      <c r="C42" s="266"/>
      <c r="D42" s="266"/>
      <c r="E42" s="266"/>
      <c r="F42" s="266"/>
      <c r="G42" s="266"/>
      <c r="H42" s="266"/>
      <c r="I42" s="266"/>
      <c r="J42" s="266"/>
      <c r="K42" s="266"/>
      <c r="L42" s="266"/>
      <c r="M42" s="266"/>
      <c r="N42" s="266"/>
      <c r="O42" s="266"/>
      <c r="P42" s="266"/>
    </row>
    <row r="43" spans="1:17" s="26" customFormat="1" ht="12" customHeight="1" x14ac:dyDescent="0.2">
      <c r="B43" s="7"/>
      <c r="C43" s="7"/>
      <c r="D43" s="7"/>
      <c r="E43" s="7"/>
      <c r="F43" s="7"/>
      <c r="G43" s="7"/>
      <c r="H43" s="7"/>
      <c r="I43" s="7"/>
      <c r="J43" s="7"/>
      <c r="K43" s="7"/>
      <c r="L43" s="7"/>
      <c r="M43" s="7"/>
      <c r="N43" s="7"/>
      <c r="O43" s="7"/>
      <c r="P43" s="7"/>
      <c r="Q43" s="37"/>
    </row>
    <row r="44" spans="1:17" x14ac:dyDescent="0.2">
      <c r="C44" s="7" t="s">
        <v>308</v>
      </c>
    </row>
    <row r="45" spans="1:17" s="26" customFormat="1" ht="12" customHeight="1" x14ac:dyDescent="0.2">
      <c r="B45" s="7"/>
      <c r="C45" s="7" t="s">
        <v>595</v>
      </c>
      <c r="D45" s="7"/>
      <c r="E45" s="7"/>
      <c r="F45" s="7"/>
      <c r="G45" s="7"/>
      <c r="H45" s="7"/>
      <c r="I45" s="7"/>
      <c r="J45" s="7"/>
      <c r="K45" s="7"/>
      <c r="L45" s="7"/>
      <c r="M45" s="7"/>
      <c r="N45" s="7"/>
      <c r="O45" s="7"/>
      <c r="P45" s="7"/>
      <c r="Q45" s="37"/>
    </row>
    <row r="46" spans="1:17" s="26" customFormat="1" ht="12" customHeight="1" x14ac:dyDescent="0.2">
      <c r="B46" s="7"/>
      <c r="C46" s="7"/>
      <c r="D46" s="7"/>
      <c r="E46" s="7"/>
      <c r="F46" s="7"/>
      <c r="G46" s="7"/>
      <c r="H46" s="7"/>
      <c r="I46" s="7"/>
      <c r="J46" s="7"/>
      <c r="K46" s="7"/>
      <c r="L46" s="7"/>
      <c r="M46" s="7"/>
      <c r="N46" s="7"/>
      <c r="O46" s="7"/>
      <c r="P46" s="7"/>
      <c r="Q46" s="37"/>
    </row>
    <row r="47" spans="1:17" s="26" customFormat="1" ht="12" customHeight="1" x14ac:dyDescent="0.2">
      <c r="B47" s="22" t="s">
        <v>70</v>
      </c>
      <c r="C47" s="13" t="s">
        <v>75</v>
      </c>
      <c r="D47" s="7"/>
      <c r="E47" s="7"/>
      <c r="F47" s="7"/>
      <c r="G47" s="7"/>
      <c r="H47" s="7"/>
      <c r="I47" s="7"/>
      <c r="J47" s="7"/>
      <c r="K47" s="7"/>
      <c r="L47" s="7"/>
      <c r="M47" s="7"/>
      <c r="N47" s="7"/>
      <c r="O47" s="7"/>
      <c r="P47" s="7"/>
      <c r="Q47" s="37"/>
    </row>
    <row r="48" spans="1:17" ht="6" customHeight="1" x14ac:dyDescent="0.2"/>
    <row r="49" spans="1:17" s="26" customFormat="1" ht="12" customHeight="1" x14ac:dyDescent="0.2">
      <c r="B49" s="52" t="s">
        <v>24</v>
      </c>
      <c r="C49" s="47"/>
      <c r="D49" s="47"/>
      <c r="E49" s="47"/>
      <c r="F49" s="47"/>
      <c r="G49" s="47"/>
      <c r="H49" s="47"/>
      <c r="I49" s="47"/>
      <c r="J49" s="47"/>
      <c r="K49" s="47"/>
      <c r="L49" s="47"/>
      <c r="M49" s="47"/>
      <c r="N49" s="47"/>
      <c r="O49" s="47"/>
      <c r="P49" s="47"/>
      <c r="Q49" s="37"/>
    </row>
    <row r="50" spans="1:17" ht="6" customHeight="1" x14ac:dyDescent="0.2"/>
    <row r="51" spans="1:17" ht="12" customHeight="1" x14ac:dyDescent="0.2">
      <c r="B51" s="47"/>
      <c r="C51" s="52" t="s">
        <v>6</v>
      </c>
      <c r="D51" s="47" t="s">
        <v>76</v>
      </c>
      <c r="E51" s="47"/>
      <c r="F51" s="47"/>
      <c r="G51" s="47"/>
      <c r="H51" s="47"/>
      <c r="I51" s="47"/>
      <c r="J51" s="47"/>
      <c r="K51" s="47"/>
      <c r="L51" s="47"/>
      <c r="M51" s="47"/>
      <c r="N51" s="47"/>
      <c r="O51" s="47"/>
      <c r="P51" s="47"/>
    </row>
    <row r="52" spans="1:17" ht="6" customHeight="1" x14ac:dyDescent="0.2">
      <c r="A52" s="2"/>
      <c r="C52" s="1"/>
    </row>
    <row r="53" spans="1:17" s="26" customFormat="1" ht="12" customHeight="1" x14ac:dyDescent="0.2">
      <c r="B53" s="7"/>
      <c r="C53" s="1" t="s">
        <v>309</v>
      </c>
      <c r="D53" s="7"/>
      <c r="E53" s="7"/>
      <c r="F53" s="7"/>
      <c r="G53" s="7"/>
      <c r="H53" s="7"/>
      <c r="I53" s="7"/>
      <c r="J53" s="7"/>
      <c r="K53" s="7"/>
      <c r="L53" s="7"/>
      <c r="M53" s="7"/>
      <c r="N53" s="7"/>
      <c r="O53" s="7"/>
      <c r="P53" s="7"/>
      <c r="Q53" s="37"/>
    </row>
    <row r="54" spans="1:17" x14ac:dyDescent="0.2">
      <c r="A54" s="1"/>
      <c r="C54" s="1" t="s">
        <v>431</v>
      </c>
    </row>
    <row r="55" spans="1:17" s="26" customFormat="1" ht="12" customHeight="1" x14ac:dyDescent="0.2">
      <c r="B55" s="7"/>
      <c r="C55" s="1"/>
      <c r="D55" s="7"/>
      <c r="E55" s="7"/>
      <c r="F55" s="7"/>
      <c r="G55" s="7"/>
      <c r="H55" s="7"/>
      <c r="I55" s="7"/>
      <c r="J55" s="7"/>
      <c r="K55" s="7"/>
      <c r="L55" s="7"/>
      <c r="M55" s="7"/>
      <c r="N55" s="7"/>
      <c r="O55" s="7"/>
      <c r="P55" s="7"/>
      <c r="Q55" s="37"/>
    </row>
    <row r="56" spans="1:17" s="26" customFormat="1" ht="12" customHeight="1" x14ac:dyDescent="0.2">
      <c r="B56" s="47"/>
      <c r="C56" s="52" t="s">
        <v>73</v>
      </c>
      <c r="D56" s="47" t="s">
        <v>77</v>
      </c>
      <c r="E56" s="47"/>
      <c r="F56" s="47"/>
      <c r="G56" s="47"/>
      <c r="H56" s="47"/>
      <c r="I56" s="47"/>
      <c r="J56" s="47"/>
      <c r="K56" s="47"/>
      <c r="L56" s="47"/>
      <c r="M56" s="47"/>
      <c r="N56" s="47"/>
      <c r="O56" s="47"/>
      <c r="P56" s="47"/>
      <c r="Q56" s="37"/>
    </row>
    <row r="57" spans="1:17" s="26" customFormat="1" ht="12" customHeight="1" x14ac:dyDescent="0.2">
      <c r="B57" s="7"/>
      <c r="C57" s="1"/>
      <c r="D57" s="7"/>
      <c r="E57" s="7"/>
      <c r="F57" s="7"/>
      <c r="G57" s="7"/>
      <c r="H57" s="7"/>
      <c r="I57" s="7"/>
      <c r="J57" s="7"/>
      <c r="K57" s="7"/>
      <c r="L57" s="7"/>
      <c r="M57" s="7"/>
      <c r="N57" s="7"/>
      <c r="O57" s="7"/>
      <c r="P57" s="7"/>
      <c r="Q57" s="37"/>
    </row>
    <row r="58" spans="1:17" s="26" customFormat="1" ht="12" customHeight="1" x14ac:dyDescent="0.2">
      <c r="B58" s="7"/>
      <c r="C58" s="1" t="s">
        <v>310</v>
      </c>
      <c r="D58" s="7"/>
      <c r="E58" s="7"/>
      <c r="F58" s="7"/>
      <c r="G58" s="7"/>
      <c r="H58" s="7"/>
      <c r="I58" s="7"/>
      <c r="J58" s="7"/>
      <c r="K58" s="7"/>
      <c r="L58" s="7"/>
      <c r="M58" s="7"/>
      <c r="N58" s="7"/>
      <c r="O58" s="7"/>
      <c r="P58" s="7"/>
      <c r="Q58" s="37"/>
    </row>
    <row r="59" spans="1:17" s="26" customFormat="1" ht="12" customHeight="1" x14ac:dyDescent="0.2">
      <c r="B59" s="7"/>
      <c r="C59" s="1"/>
      <c r="D59" s="7"/>
      <c r="E59" s="7"/>
      <c r="F59" s="7"/>
      <c r="G59" s="7"/>
      <c r="H59" s="7"/>
      <c r="I59" s="7"/>
      <c r="J59" s="7"/>
      <c r="K59" s="7"/>
      <c r="L59" s="7"/>
      <c r="M59" s="7"/>
      <c r="N59" s="7"/>
      <c r="O59" s="7"/>
      <c r="P59" s="7"/>
      <c r="Q59" s="37"/>
    </row>
    <row r="60" spans="1:17" s="26" customFormat="1" ht="15.75" customHeight="1" x14ac:dyDescent="0.2">
      <c r="B60" s="47"/>
      <c r="C60" s="52" t="s">
        <v>78</v>
      </c>
      <c r="D60" s="47" t="s">
        <v>79</v>
      </c>
      <c r="E60" s="47"/>
      <c r="F60" s="47"/>
      <c r="G60" s="47"/>
      <c r="H60" s="47"/>
      <c r="I60" s="47"/>
      <c r="J60" s="47"/>
      <c r="K60" s="47"/>
      <c r="L60" s="47"/>
      <c r="M60" s="47"/>
      <c r="N60" s="47"/>
      <c r="O60" s="47"/>
      <c r="P60" s="47"/>
      <c r="Q60" s="37"/>
    </row>
    <row r="61" spans="1:17" s="26" customFormat="1" ht="18" customHeight="1" x14ac:dyDescent="0.2">
      <c r="B61" s="7"/>
      <c r="C61" s="1"/>
      <c r="D61" s="7"/>
      <c r="E61" s="7"/>
      <c r="F61" s="7"/>
      <c r="G61" s="7"/>
      <c r="H61" s="7"/>
      <c r="I61" s="7"/>
      <c r="J61" s="7"/>
      <c r="K61" s="7"/>
      <c r="L61" s="7"/>
      <c r="M61" s="7"/>
      <c r="N61" s="7"/>
      <c r="O61" s="7"/>
      <c r="P61" s="7"/>
      <c r="Q61" s="37"/>
    </row>
    <row r="62" spans="1:17" s="26" customFormat="1" ht="12" customHeight="1" x14ac:dyDescent="0.2">
      <c r="B62" s="7"/>
      <c r="C62" s="1" t="s">
        <v>521</v>
      </c>
      <c r="D62" s="7"/>
      <c r="E62" s="7"/>
      <c r="F62" s="7"/>
      <c r="G62" s="7"/>
      <c r="H62" s="7"/>
      <c r="I62" s="7"/>
      <c r="J62" s="7"/>
      <c r="K62" s="7"/>
      <c r="L62" s="7"/>
      <c r="M62" s="7"/>
      <c r="N62" s="7"/>
      <c r="O62" s="7"/>
      <c r="P62" s="7"/>
      <c r="Q62" s="37"/>
    </row>
    <row r="63" spans="1:17" s="26" customFormat="1" ht="12" customHeight="1" x14ac:dyDescent="0.2">
      <c r="B63" s="7"/>
      <c r="C63" s="1"/>
      <c r="D63" s="7"/>
      <c r="E63" s="7"/>
      <c r="F63" s="7"/>
      <c r="G63" s="7"/>
      <c r="H63" s="7"/>
      <c r="I63" s="7"/>
      <c r="J63" s="7"/>
      <c r="K63" s="7"/>
      <c r="L63" s="7"/>
      <c r="M63" s="7"/>
      <c r="N63" s="7"/>
      <c r="O63" s="7"/>
      <c r="P63" s="7"/>
      <c r="Q63" s="37"/>
    </row>
    <row r="64" spans="1:17" s="26" customFormat="1" ht="12" customHeight="1" x14ac:dyDescent="0.2">
      <c r="B64" s="47"/>
      <c r="C64" s="52" t="s">
        <v>80</v>
      </c>
      <c r="D64" s="47" t="s">
        <v>81</v>
      </c>
      <c r="E64" s="47"/>
      <c r="F64" s="47"/>
      <c r="G64" s="47"/>
      <c r="H64" s="47"/>
      <c r="I64" s="47"/>
      <c r="J64" s="47"/>
      <c r="K64" s="47"/>
      <c r="L64" s="47"/>
      <c r="M64" s="47"/>
      <c r="N64" s="47"/>
      <c r="O64" s="47"/>
      <c r="P64" s="47"/>
      <c r="Q64" s="37"/>
    </row>
    <row r="65" spans="1:17" s="26" customFormat="1" ht="12" customHeight="1" x14ac:dyDescent="0.2">
      <c r="B65" s="7"/>
      <c r="C65" s="1"/>
      <c r="D65" s="7"/>
      <c r="E65" s="7"/>
      <c r="F65" s="7"/>
      <c r="G65" s="7"/>
      <c r="H65" s="7"/>
      <c r="I65" s="7"/>
      <c r="J65" s="7"/>
      <c r="K65" s="7"/>
      <c r="L65" s="7"/>
      <c r="M65" s="7"/>
      <c r="N65" s="7"/>
      <c r="O65" s="7"/>
      <c r="P65" s="7"/>
      <c r="Q65" s="37"/>
    </row>
    <row r="66" spans="1:17" s="26" customFormat="1" ht="26.25" customHeight="1" x14ac:dyDescent="0.2">
      <c r="B66" s="7"/>
      <c r="C66" s="1" t="s">
        <v>596</v>
      </c>
      <c r="D66" s="7"/>
      <c r="E66" s="7"/>
      <c r="F66" s="7"/>
      <c r="G66" s="7"/>
      <c r="H66" s="7"/>
      <c r="I66" s="7"/>
      <c r="J66" s="7"/>
      <c r="K66" s="7"/>
      <c r="L66" s="7"/>
      <c r="M66" s="7"/>
      <c r="N66" s="7"/>
      <c r="O66" s="7"/>
      <c r="P66" s="7"/>
      <c r="Q66" s="37"/>
    </row>
    <row r="67" spans="1:17" s="26" customFormat="1" ht="12" customHeight="1" x14ac:dyDescent="0.2">
      <c r="B67" s="7"/>
      <c r="C67" s="1" t="s">
        <v>311</v>
      </c>
      <c r="D67" s="7"/>
      <c r="E67" s="7"/>
      <c r="F67" s="7"/>
      <c r="G67" s="7"/>
      <c r="H67" s="7"/>
      <c r="I67" s="7"/>
      <c r="J67" s="7"/>
      <c r="K67" s="7"/>
      <c r="L67" s="7"/>
      <c r="M67" s="7"/>
      <c r="N67" s="7"/>
      <c r="O67" s="7"/>
      <c r="P67" s="7"/>
      <c r="Q67" s="37"/>
    </row>
    <row r="68" spans="1:17" ht="6" customHeight="1" x14ac:dyDescent="0.2">
      <c r="C68" s="1"/>
    </row>
    <row r="69" spans="1:17" ht="12" customHeight="1" x14ac:dyDescent="0.2">
      <c r="B69" s="47"/>
      <c r="C69" s="52" t="s">
        <v>82</v>
      </c>
      <c r="D69" s="47" t="s">
        <v>83</v>
      </c>
      <c r="E69" s="47"/>
      <c r="F69" s="47"/>
      <c r="G69" s="47"/>
      <c r="H69" s="47"/>
      <c r="I69" s="47"/>
      <c r="J69" s="47"/>
      <c r="K69" s="47"/>
      <c r="L69" s="47"/>
      <c r="M69" s="47"/>
      <c r="N69" s="47"/>
      <c r="O69" s="47"/>
      <c r="P69" s="47"/>
    </row>
    <row r="70" spans="1:17" ht="6" customHeight="1" x14ac:dyDescent="0.2">
      <c r="A70" s="2"/>
    </row>
    <row r="71" spans="1:17" s="26" customFormat="1" ht="12" customHeight="1" x14ac:dyDescent="0.2">
      <c r="B71" s="7"/>
      <c r="C71" s="7" t="s">
        <v>312</v>
      </c>
      <c r="D71" s="7"/>
      <c r="E71" s="7"/>
      <c r="F71" s="7"/>
      <c r="G71" s="7"/>
      <c r="H71" s="7"/>
      <c r="I71" s="7"/>
      <c r="J71" s="7"/>
      <c r="K71" s="7"/>
      <c r="L71" s="7"/>
      <c r="M71" s="7"/>
      <c r="N71" s="7"/>
      <c r="O71" s="7"/>
      <c r="P71" s="7"/>
      <c r="Q71" s="37"/>
    </row>
    <row r="72" spans="1:17" ht="6" customHeight="1" x14ac:dyDescent="0.2">
      <c r="A72" s="1"/>
    </row>
    <row r="73" spans="1:17" s="26" customFormat="1" ht="12" customHeight="1" x14ac:dyDescent="0.2">
      <c r="B73" s="7"/>
      <c r="C73" s="7" t="s">
        <v>313</v>
      </c>
      <c r="D73" s="7"/>
      <c r="E73" s="7"/>
      <c r="F73" s="7"/>
      <c r="G73" s="7"/>
      <c r="H73" s="7"/>
      <c r="I73" s="7"/>
      <c r="J73" s="7"/>
      <c r="K73" s="7"/>
      <c r="L73" s="7"/>
      <c r="M73" s="7"/>
      <c r="N73" s="7"/>
      <c r="O73" s="7"/>
      <c r="P73" s="7"/>
      <c r="Q73" s="37"/>
    </row>
    <row r="74" spans="1:17" s="26" customFormat="1" ht="12" customHeight="1" x14ac:dyDescent="0.2">
      <c r="B74" s="7"/>
      <c r="C74" s="7" t="s">
        <v>600</v>
      </c>
      <c r="D74" s="7"/>
      <c r="E74" s="7"/>
      <c r="F74" s="7"/>
      <c r="G74" s="7"/>
      <c r="H74" s="7"/>
      <c r="I74" s="7"/>
      <c r="J74" s="7"/>
      <c r="K74" s="7"/>
      <c r="L74" s="7"/>
      <c r="M74" s="7"/>
      <c r="N74" s="7"/>
      <c r="O74" s="7"/>
      <c r="P74" s="7"/>
      <c r="Q74" s="37"/>
    </row>
    <row r="75" spans="1:17" s="26" customFormat="1" ht="12" customHeight="1" x14ac:dyDescent="0.2">
      <c r="A75" s="41"/>
      <c r="B75" s="7"/>
      <c r="C75" s="7" t="s">
        <v>314</v>
      </c>
      <c r="D75" s="7"/>
      <c r="E75" s="7"/>
      <c r="F75" s="7"/>
      <c r="G75" s="7"/>
      <c r="H75" s="7"/>
      <c r="I75" s="7"/>
      <c r="J75" s="7"/>
      <c r="K75" s="7"/>
      <c r="L75" s="7"/>
      <c r="M75" s="7"/>
      <c r="N75" s="7"/>
      <c r="O75" s="7"/>
      <c r="P75" s="7"/>
      <c r="Q75" s="37"/>
    </row>
    <row r="76" spans="1:17" s="26" customFormat="1" ht="12" customHeight="1" x14ac:dyDescent="0.2">
      <c r="B76" s="7"/>
      <c r="C76" s="7" t="s">
        <v>315</v>
      </c>
      <c r="D76" s="7"/>
      <c r="E76" s="7"/>
      <c r="F76" s="7"/>
      <c r="G76" s="7"/>
      <c r="H76" s="7"/>
      <c r="I76" s="7"/>
      <c r="J76" s="7"/>
      <c r="K76" s="7"/>
      <c r="L76" s="7"/>
      <c r="M76" s="7"/>
      <c r="N76" s="7"/>
      <c r="O76" s="7"/>
      <c r="P76" s="7"/>
      <c r="Q76" s="37"/>
    </row>
    <row r="77" spans="1:17" s="26" customFormat="1" ht="12" customHeight="1" x14ac:dyDescent="0.2">
      <c r="B77" s="7"/>
      <c r="C77" s="7" t="s">
        <v>316</v>
      </c>
      <c r="D77" s="7"/>
      <c r="E77" s="7"/>
      <c r="F77" s="7"/>
      <c r="G77" s="7"/>
      <c r="H77" s="7"/>
      <c r="I77" s="7"/>
      <c r="J77" s="7"/>
      <c r="K77" s="7"/>
      <c r="L77" s="7"/>
      <c r="M77" s="7"/>
      <c r="N77" s="7"/>
      <c r="O77" s="7"/>
      <c r="P77" s="7"/>
      <c r="Q77" s="37"/>
    </row>
    <row r="78" spans="1:17" s="26" customFormat="1" ht="12" customHeight="1" x14ac:dyDescent="0.2">
      <c r="B78" s="7"/>
      <c r="C78" s="7" t="s">
        <v>601</v>
      </c>
      <c r="D78" s="7"/>
      <c r="E78" s="7"/>
      <c r="F78" s="7"/>
      <c r="G78" s="7"/>
      <c r="H78" s="7"/>
      <c r="I78" s="7"/>
      <c r="J78" s="7"/>
      <c r="K78" s="7"/>
      <c r="L78" s="7"/>
      <c r="M78" s="7"/>
      <c r="N78" s="7"/>
      <c r="O78" s="7"/>
      <c r="P78" s="7"/>
      <c r="Q78" s="37"/>
    </row>
    <row r="79" spans="1:17" s="26" customFormat="1" ht="12" customHeight="1" x14ac:dyDescent="0.2">
      <c r="B79" s="7"/>
      <c r="C79" s="7" t="s">
        <v>317</v>
      </c>
      <c r="D79" s="7"/>
      <c r="E79" s="7"/>
      <c r="F79" s="7"/>
      <c r="G79" s="7"/>
      <c r="H79" s="7"/>
      <c r="I79" s="7"/>
      <c r="J79" s="7"/>
      <c r="K79" s="7"/>
      <c r="L79" s="7"/>
      <c r="M79" s="7"/>
      <c r="N79" s="7"/>
      <c r="O79" s="7"/>
      <c r="P79" s="7"/>
      <c r="Q79" s="37"/>
    </row>
    <row r="80" spans="1:17" s="26" customFormat="1" ht="12" customHeight="1" x14ac:dyDescent="0.2">
      <c r="B80" s="7"/>
      <c r="C80" s="7" t="s">
        <v>318</v>
      </c>
      <c r="D80" s="7"/>
      <c r="E80" s="7"/>
      <c r="F80" s="7"/>
      <c r="G80" s="7"/>
      <c r="H80" s="7"/>
      <c r="I80" s="7"/>
      <c r="J80" s="7"/>
      <c r="K80" s="7"/>
      <c r="L80" s="7"/>
      <c r="M80" s="7"/>
      <c r="N80" s="7"/>
      <c r="O80" s="7"/>
      <c r="P80" s="7"/>
      <c r="Q80" s="37"/>
    </row>
    <row r="81" spans="2:17" s="26" customFormat="1" ht="12" customHeight="1" x14ac:dyDescent="0.2">
      <c r="B81" s="7"/>
      <c r="C81" s="7"/>
      <c r="D81" s="7"/>
      <c r="E81" s="7"/>
      <c r="F81" s="7"/>
      <c r="G81" s="7"/>
      <c r="H81" s="7"/>
      <c r="I81" s="7"/>
      <c r="J81" s="7"/>
      <c r="K81" s="7"/>
      <c r="L81" s="7"/>
      <c r="M81" s="7"/>
      <c r="N81" s="7"/>
      <c r="O81" s="7"/>
      <c r="P81" s="7"/>
      <c r="Q81" s="37"/>
    </row>
    <row r="82" spans="2:17" s="26" customFormat="1" ht="12" customHeight="1" x14ac:dyDescent="0.2">
      <c r="B82" s="47"/>
      <c r="C82" s="52" t="s">
        <v>84</v>
      </c>
      <c r="D82" s="47" t="s">
        <v>85</v>
      </c>
      <c r="E82" s="47"/>
      <c r="F82" s="47"/>
      <c r="G82" s="47"/>
      <c r="H82" s="47"/>
      <c r="I82" s="47"/>
      <c r="J82" s="47"/>
      <c r="K82" s="47"/>
      <c r="L82" s="47"/>
      <c r="M82" s="47"/>
      <c r="N82" s="47"/>
      <c r="O82" s="47"/>
      <c r="P82" s="47"/>
      <c r="Q82" s="37"/>
    </row>
    <row r="83" spans="2:17" s="26" customFormat="1" ht="12" customHeight="1" x14ac:dyDescent="0.2">
      <c r="B83" s="7"/>
      <c r="C83" s="1"/>
      <c r="D83" s="7"/>
      <c r="E83" s="7"/>
      <c r="F83" s="7"/>
      <c r="G83" s="7"/>
      <c r="H83" s="7"/>
      <c r="I83" s="7"/>
      <c r="J83" s="7"/>
      <c r="K83" s="7"/>
      <c r="L83" s="7"/>
      <c r="M83" s="7"/>
      <c r="N83" s="7"/>
      <c r="O83" s="7"/>
      <c r="P83" s="7"/>
      <c r="Q83" s="37"/>
    </row>
    <row r="84" spans="2:17" s="26" customFormat="1" ht="12" customHeight="1" x14ac:dyDescent="0.2">
      <c r="B84" s="7"/>
      <c r="C84" s="1" t="s">
        <v>319</v>
      </c>
      <c r="D84" s="7"/>
      <c r="E84" s="7"/>
      <c r="F84" s="7"/>
      <c r="G84" s="7"/>
      <c r="H84" s="7"/>
      <c r="I84" s="7"/>
      <c r="J84" s="7"/>
      <c r="K84" s="7"/>
      <c r="L84" s="7"/>
      <c r="M84" s="7"/>
      <c r="N84" s="7"/>
      <c r="O84" s="7"/>
      <c r="P84" s="7"/>
      <c r="Q84" s="37"/>
    </row>
    <row r="85" spans="2:17" s="26" customFormat="1" ht="12" customHeight="1" x14ac:dyDescent="0.2">
      <c r="B85" s="7"/>
      <c r="C85" s="1"/>
      <c r="D85" s="7"/>
      <c r="E85" s="7"/>
      <c r="F85" s="7"/>
      <c r="G85" s="7"/>
      <c r="H85" s="7"/>
      <c r="I85" s="7"/>
      <c r="J85" s="7"/>
      <c r="K85" s="7"/>
      <c r="L85" s="7"/>
      <c r="M85" s="7"/>
      <c r="N85" s="7"/>
      <c r="O85" s="7"/>
      <c r="P85" s="7"/>
      <c r="Q85" s="37"/>
    </row>
    <row r="86" spans="2:17" s="26" customFormat="1" ht="12" customHeight="1" x14ac:dyDescent="0.2">
      <c r="B86" s="7"/>
      <c r="C86" s="123" t="s">
        <v>597</v>
      </c>
      <c r="D86" s="7"/>
      <c r="E86" s="7"/>
      <c r="F86" s="7"/>
      <c r="G86" s="7"/>
      <c r="H86" s="7"/>
      <c r="I86" s="7"/>
      <c r="J86" s="7"/>
      <c r="K86" s="7"/>
      <c r="L86" s="7"/>
      <c r="M86" s="7"/>
      <c r="N86" s="7"/>
      <c r="O86" s="7"/>
      <c r="P86" s="7"/>
      <c r="Q86" s="37"/>
    </row>
    <row r="87" spans="2:17" ht="12" customHeight="1" x14ac:dyDescent="0.2">
      <c r="C87" s="123" t="s">
        <v>598</v>
      </c>
    </row>
    <row r="88" spans="2:17" x14ac:dyDescent="0.2">
      <c r="C88" s="123" t="s">
        <v>599</v>
      </c>
    </row>
    <row r="89" spans="2:17" s="26" customFormat="1" ht="12" customHeight="1" x14ac:dyDescent="0.2">
      <c r="B89" s="7"/>
      <c r="C89" s="123" t="s">
        <v>602</v>
      </c>
      <c r="D89" s="7"/>
      <c r="E89" s="7"/>
      <c r="F89" s="7"/>
      <c r="G89" s="7"/>
      <c r="H89" s="7"/>
      <c r="I89" s="7"/>
      <c r="J89" s="7"/>
      <c r="K89" s="7"/>
      <c r="L89" s="7"/>
      <c r="M89" s="7"/>
      <c r="N89" s="7"/>
      <c r="O89" s="7"/>
      <c r="P89" s="7"/>
      <c r="Q89" s="37"/>
    </row>
    <row r="90" spans="2:17" ht="12" customHeight="1" x14ac:dyDescent="0.2">
      <c r="C90" s="1"/>
    </row>
    <row r="91" spans="2:17" s="26" customFormat="1" ht="12" customHeight="1" x14ac:dyDescent="0.2">
      <c r="B91" s="7"/>
      <c r="C91" s="1"/>
      <c r="D91" s="7"/>
      <c r="E91" s="7"/>
      <c r="F91" s="7"/>
      <c r="G91" s="7"/>
      <c r="H91" s="7"/>
      <c r="I91" s="7"/>
      <c r="J91" s="7"/>
      <c r="K91" s="7"/>
      <c r="L91" s="7"/>
      <c r="M91" s="7"/>
      <c r="N91" s="7"/>
      <c r="O91" s="7"/>
      <c r="P91" s="7"/>
      <c r="Q91" s="37"/>
    </row>
    <row r="92" spans="2:17" s="26" customFormat="1" ht="12" customHeight="1" x14ac:dyDescent="0.2">
      <c r="B92" s="47"/>
      <c r="C92" s="52" t="s">
        <v>86</v>
      </c>
      <c r="D92" s="47" t="s">
        <v>583</v>
      </c>
      <c r="E92" s="47"/>
      <c r="F92" s="47"/>
      <c r="G92" s="47"/>
      <c r="H92" s="47"/>
      <c r="I92" s="47"/>
      <c r="J92" s="47"/>
      <c r="K92" s="47"/>
      <c r="L92" s="47"/>
      <c r="M92" s="47"/>
      <c r="N92" s="47"/>
      <c r="O92" s="47"/>
      <c r="P92" s="47"/>
      <c r="Q92" s="37"/>
    </row>
    <row r="93" spans="2:17" s="26" customFormat="1" ht="12" customHeight="1" x14ac:dyDescent="0.2">
      <c r="B93" s="1"/>
      <c r="C93" s="7"/>
      <c r="D93" s="7"/>
      <c r="E93" s="7"/>
      <c r="F93" s="7"/>
      <c r="G93" s="7"/>
      <c r="H93" s="7"/>
      <c r="I93" s="7"/>
      <c r="J93" s="7"/>
      <c r="K93" s="7"/>
      <c r="L93" s="7"/>
      <c r="M93" s="7"/>
      <c r="N93" s="7"/>
      <c r="O93" s="7"/>
      <c r="P93" s="7"/>
      <c r="Q93" s="37"/>
    </row>
    <row r="94" spans="2:17" s="26" customFormat="1" ht="12" customHeight="1" x14ac:dyDescent="0.2">
      <c r="B94" s="1"/>
      <c r="C94" s="7" t="s">
        <v>387</v>
      </c>
      <c r="D94" s="7"/>
      <c r="E94" s="7"/>
      <c r="F94" s="7"/>
      <c r="G94" s="7"/>
      <c r="H94" s="7"/>
      <c r="I94" s="7"/>
      <c r="J94" s="7"/>
      <c r="K94" s="7"/>
      <c r="L94" s="7"/>
      <c r="M94" s="7"/>
      <c r="N94" s="7"/>
      <c r="O94" s="7"/>
      <c r="P94" s="7"/>
      <c r="Q94" s="37"/>
    </row>
    <row r="95" spans="2:17" s="26" customFormat="1" ht="12" customHeight="1" x14ac:dyDescent="0.2">
      <c r="B95" s="1"/>
      <c r="C95" s="7"/>
      <c r="D95" s="7"/>
      <c r="E95" s="7"/>
      <c r="F95" s="7"/>
      <c r="G95" s="7"/>
      <c r="H95" s="7"/>
      <c r="I95" s="7"/>
      <c r="J95" s="7"/>
      <c r="K95" s="7"/>
      <c r="L95" s="7"/>
      <c r="M95" s="7"/>
      <c r="N95" s="7"/>
      <c r="O95" s="7"/>
      <c r="P95" s="7"/>
      <c r="Q95" s="37"/>
    </row>
    <row r="96" spans="2:17" s="26" customFormat="1" ht="12" customHeight="1" x14ac:dyDescent="0.2">
      <c r="B96" s="22" t="s">
        <v>67</v>
      </c>
      <c r="C96" s="13" t="s">
        <v>87</v>
      </c>
      <c r="D96" s="7"/>
      <c r="E96" s="7"/>
      <c r="F96" s="7"/>
      <c r="G96" s="7"/>
      <c r="H96" s="7"/>
      <c r="I96" s="7"/>
      <c r="J96" s="7"/>
      <c r="K96" s="7"/>
      <c r="L96" s="7"/>
      <c r="M96" s="7"/>
      <c r="N96" s="7"/>
      <c r="O96" s="7"/>
      <c r="P96" s="7"/>
      <c r="Q96" s="37"/>
    </row>
    <row r="97" spans="2:19" s="26" customFormat="1" ht="12" customHeight="1" x14ac:dyDescent="0.2">
      <c r="B97" s="7"/>
      <c r="C97" s="7"/>
      <c r="D97" s="7"/>
      <c r="E97" s="7"/>
      <c r="F97" s="7"/>
      <c r="G97" s="7"/>
      <c r="H97" s="7"/>
      <c r="I97" s="7"/>
      <c r="J97" s="7"/>
      <c r="K97" s="7"/>
      <c r="L97" s="7"/>
      <c r="M97" s="7"/>
      <c r="N97" s="7"/>
      <c r="O97" s="7"/>
      <c r="P97" s="7"/>
      <c r="Q97" s="37"/>
    </row>
    <row r="98" spans="2:19" s="26" customFormat="1" ht="12" customHeight="1" x14ac:dyDescent="0.2">
      <c r="B98" s="52" t="s">
        <v>24</v>
      </c>
      <c r="C98" s="47"/>
      <c r="D98" s="47"/>
      <c r="E98" s="47"/>
      <c r="F98" s="47"/>
      <c r="G98" s="47"/>
      <c r="H98" s="47"/>
      <c r="I98" s="47"/>
      <c r="J98" s="47"/>
      <c r="K98" s="47"/>
      <c r="L98" s="47"/>
      <c r="M98" s="47"/>
      <c r="N98" s="47"/>
      <c r="O98" s="47"/>
      <c r="P98" s="47"/>
      <c r="Q98" s="37"/>
    </row>
    <row r="99" spans="2:19" s="26" customFormat="1" ht="12" customHeight="1" x14ac:dyDescent="0.2">
      <c r="B99" s="7"/>
      <c r="C99" s="7"/>
      <c r="D99" s="7"/>
      <c r="E99" s="7"/>
      <c r="F99" s="7"/>
      <c r="G99" s="7"/>
      <c r="H99" s="7"/>
      <c r="I99" s="7"/>
      <c r="J99" s="7"/>
      <c r="K99" s="7"/>
      <c r="L99" s="7"/>
      <c r="M99" s="7"/>
      <c r="N99" s="7"/>
      <c r="O99" s="7"/>
      <c r="P99" s="7"/>
      <c r="Q99" s="37"/>
    </row>
    <row r="100" spans="2:19" s="26" customFormat="1" ht="12" customHeight="1" x14ac:dyDescent="0.2">
      <c r="B100" s="47"/>
      <c r="C100" s="52" t="s">
        <v>6</v>
      </c>
      <c r="D100" s="47" t="s">
        <v>88</v>
      </c>
      <c r="E100" s="47"/>
      <c r="F100" s="47"/>
      <c r="G100" s="47"/>
      <c r="H100" s="47"/>
      <c r="I100" s="47"/>
      <c r="J100" s="47"/>
      <c r="K100" s="47"/>
      <c r="L100" s="47"/>
      <c r="M100" s="47"/>
      <c r="N100" s="47"/>
      <c r="O100" s="47"/>
      <c r="P100" s="47"/>
      <c r="Q100" s="37"/>
    </row>
    <row r="101" spans="2:19" s="26" customFormat="1" ht="12" customHeight="1" x14ac:dyDescent="0.2">
      <c r="C101" s="45" t="s">
        <v>89</v>
      </c>
      <c r="D101" s="265" t="s">
        <v>90</v>
      </c>
      <c r="E101" s="265"/>
      <c r="F101" s="265"/>
      <c r="G101" s="265"/>
      <c r="H101" s="265"/>
      <c r="I101" s="265"/>
      <c r="J101" s="265"/>
      <c r="K101" s="265"/>
      <c r="L101" s="265"/>
      <c r="M101" s="265"/>
      <c r="N101" s="265"/>
      <c r="O101" s="265"/>
      <c r="P101" s="265"/>
      <c r="Q101" s="37"/>
    </row>
    <row r="102" spans="2:19" s="26" customFormat="1" ht="12" customHeight="1" x14ac:dyDescent="0.2">
      <c r="B102" s="41"/>
      <c r="C102" s="61"/>
      <c r="D102" s="265"/>
      <c r="E102" s="265"/>
      <c r="F102" s="265"/>
      <c r="G102" s="265"/>
      <c r="H102" s="265"/>
      <c r="I102" s="265"/>
      <c r="J102" s="265"/>
      <c r="K102" s="265"/>
      <c r="L102" s="265"/>
      <c r="M102" s="265"/>
      <c r="N102" s="265"/>
      <c r="O102" s="265"/>
      <c r="P102" s="265"/>
      <c r="Q102" s="37"/>
    </row>
    <row r="103" spans="2:19" s="26" customFormat="1" ht="12" customHeight="1" x14ac:dyDescent="0.2">
      <c r="B103" s="41"/>
      <c r="C103" s="61"/>
      <c r="D103" s="265"/>
      <c r="E103" s="265"/>
      <c r="F103" s="265"/>
      <c r="G103" s="265"/>
      <c r="H103" s="265"/>
      <c r="I103" s="265"/>
      <c r="J103" s="265"/>
      <c r="K103" s="265"/>
      <c r="L103" s="265"/>
      <c r="M103" s="265"/>
      <c r="N103" s="265"/>
      <c r="O103" s="265"/>
      <c r="P103" s="265"/>
      <c r="Q103" s="37"/>
    </row>
    <row r="104" spans="2:19" s="26" customFormat="1" ht="12" customHeight="1" x14ac:dyDescent="0.2">
      <c r="C104" s="52" t="s">
        <v>78</v>
      </c>
      <c r="D104" s="60" t="s">
        <v>566</v>
      </c>
      <c r="E104" s="60"/>
      <c r="F104" s="60"/>
      <c r="G104" s="60"/>
      <c r="H104" s="60"/>
      <c r="I104" s="60"/>
      <c r="J104" s="60"/>
      <c r="K104" s="60"/>
      <c r="L104" s="60"/>
      <c r="M104" s="60"/>
      <c r="N104" s="60"/>
      <c r="O104" s="60"/>
      <c r="P104" s="60"/>
      <c r="Q104" s="37"/>
    </row>
    <row r="105" spans="2:19" s="26" customFormat="1" ht="12" customHeight="1" x14ac:dyDescent="0.2">
      <c r="C105" s="45" t="s">
        <v>92</v>
      </c>
      <c r="D105" s="438" t="s">
        <v>567</v>
      </c>
      <c r="E105" s="438"/>
      <c r="F105" s="438"/>
      <c r="G105" s="438"/>
      <c r="H105" s="438"/>
      <c r="I105" s="438"/>
      <c r="J105" s="438"/>
      <c r="K105" s="438"/>
      <c r="L105" s="438"/>
      <c r="M105" s="438"/>
      <c r="N105" s="438"/>
      <c r="O105" s="438"/>
      <c r="P105" s="438"/>
      <c r="Q105" s="37"/>
    </row>
    <row r="106" spans="2:19" s="156" customFormat="1" ht="12" customHeight="1" x14ac:dyDescent="0.2">
      <c r="C106" s="218"/>
      <c r="D106" s="438"/>
      <c r="E106" s="438"/>
      <c r="F106" s="438"/>
      <c r="G106" s="438"/>
      <c r="H106" s="438"/>
      <c r="I106" s="438"/>
      <c r="J106" s="438"/>
      <c r="K106" s="438"/>
      <c r="L106" s="438"/>
      <c r="M106" s="438"/>
      <c r="N106" s="438"/>
      <c r="O106" s="438"/>
      <c r="P106" s="438"/>
      <c r="Q106" s="219"/>
    </row>
    <row r="107" spans="2:19" s="156" customFormat="1" ht="12" customHeight="1" x14ac:dyDescent="0.2">
      <c r="B107" s="220"/>
      <c r="C107" s="220"/>
      <c r="D107" s="221"/>
      <c r="E107" s="221"/>
      <c r="F107" s="221"/>
      <c r="G107" s="221"/>
      <c r="H107" s="221"/>
      <c r="I107" s="221"/>
      <c r="J107" s="221"/>
      <c r="K107" s="221"/>
      <c r="L107" s="221"/>
      <c r="M107" s="221"/>
      <c r="N107" s="221"/>
      <c r="O107" s="221"/>
      <c r="P107" s="221"/>
      <c r="Q107" s="219"/>
    </row>
    <row r="108" spans="2:19" s="26" customFormat="1" ht="12" customHeight="1" x14ac:dyDescent="0.2">
      <c r="C108" s="52" t="s">
        <v>82</v>
      </c>
      <c r="D108" s="308" t="s">
        <v>91</v>
      </c>
      <c r="E108" s="308"/>
      <c r="F108" s="308"/>
      <c r="G108" s="308"/>
      <c r="H108" s="308"/>
      <c r="I108" s="308"/>
      <c r="J108" s="308"/>
      <c r="K108" s="308"/>
      <c r="L108" s="308"/>
      <c r="M108" s="308"/>
      <c r="N108" s="308"/>
      <c r="O108" s="308"/>
      <c r="P108" s="308"/>
      <c r="Q108" s="21"/>
      <c r="R108" s="7"/>
      <c r="S108" s="7"/>
    </row>
    <row r="109" spans="2:19" ht="12" customHeight="1" x14ac:dyDescent="0.2">
      <c r="B109" s="26"/>
      <c r="C109" s="47"/>
      <c r="D109" s="68" t="s">
        <v>25</v>
      </c>
      <c r="E109" s="68"/>
      <c r="F109" s="68"/>
      <c r="G109" s="68"/>
      <c r="H109" s="68"/>
      <c r="I109" s="68"/>
      <c r="J109" s="68"/>
      <c r="K109" s="68"/>
      <c r="L109" s="68"/>
      <c r="M109" s="68"/>
      <c r="N109" s="68"/>
      <c r="O109" s="68"/>
      <c r="P109" s="68"/>
    </row>
    <row r="110" spans="2:19" ht="12" customHeight="1" x14ac:dyDescent="0.2">
      <c r="B110" s="26"/>
      <c r="C110" s="47"/>
      <c r="D110" s="68" t="s">
        <v>26</v>
      </c>
      <c r="E110" s="68"/>
      <c r="F110" s="68"/>
      <c r="G110" s="68"/>
      <c r="H110" s="68"/>
      <c r="I110" s="68"/>
      <c r="J110" s="68"/>
      <c r="K110" s="68"/>
      <c r="L110" s="68"/>
      <c r="M110" s="68"/>
      <c r="N110" s="68"/>
      <c r="O110" s="68"/>
      <c r="P110" s="68"/>
    </row>
    <row r="111" spans="2:19" s="26" customFormat="1" ht="12" customHeight="1" x14ac:dyDescent="0.2">
      <c r="C111" s="47"/>
      <c r="D111" s="60" t="s">
        <v>170</v>
      </c>
      <c r="E111" s="60"/>
      <c r="F111" s="60"/>
      <c r="G111" s="60"/>
      <c r="H111" s="60"/>
      <c r="I111" s="60"/>
      <c r="J111" s="60"/>
      <c r="K111" s="60"/>
      <c r="L111" s="60"/>
      <c r="M111" s="60"/>
      <c r="N111" s="60"/>
      <c r="O111" s="60"/>
      <c r="P111" s="60"/>
      <c r="Q111" s="37"/>
    </row>
    <row r="112" spans="2:19" s="26" customFormat="1" ht="12" customHeight="1" x14ac:dyDescent="0.2">
      <c r="D112" s="405" t="s">
        <v>230</v>
      </c>
      <c r="E112" s="405"/>
      <c r="F112" s="405"/>
      <c r="G112" s="405"/>
      <c r="H112" s="405"/>
      <c r="I112" s="405"/>
      <c r="J112" s="405"/>
      <c r="K112" s="405"/>
      <c r="L112" s="405"/>
      <c r="M112" s="405"/>
      <c r="N112" s="405"/>
      <c r="O112" s="405"/>
      <c r="P112" s="405"/>
      <c r="Q112" s="37"/>
    </row>
    <row r="113" spans="2:17" s="26" customFormat="1" ht="12" customHeight="1" x14ac:dyDescent="0.2">
      <c r="D113" s="40"/>
      <c r="E113" s="40"/>
      <c r="F113" s="40"/>
      <c r="G113" s="40"/>
      <c r="H113" s="40"/>
      <c r="I113" s="40"/>
      <c r="J113" s="40"/>
      <c r="K113" s="40"/>
      <c r="L113" s="40"/>
      <c r="M113" s="40"/>
      <c r="N113" s="40"/>
      <c r="O113" s="40"/>
      <c r="P113" s="40"/>
      <c r="Q113" s="37"/>
    </row>
    <row r="114" spans="2:17" s="26" customFormat="1" ht="12" customHeight="1" x14ac:dyDescent="0.2">
      <c r="C114" s="133" t="s">
        <v>320</v>
      </c>
      <c r="D114" s="40"/>
      <c r="E114" s="40"/>
      <c r="F114" s="40"/>
      <c r="G114" s="40"/>
      <c r="H114" s="40"/>
      <c r="I114" s="40"/>
      <c r="J114" s="40"/>
      <c r="K114" s="40"/>
      <c r="L114" s="40"/>
      <c r="M114" s="40"/>
      <c r="N114" s="40"/>
      <c r="O114" s="40"/>
      <c r="P114" s="40"/>
      <c r="Q114" s="37"/>
    </row>
    <row r="115" spans="2:17" ht="12" customHeight="1" x14ac:dyDescent="0.2">
      <c r="B115" s="26"/>
      <c r="C115" s="133" t="s">
        <v>321</v>
      </c>
      <c r="D115" s="40"/>
      <c r="E115" s="40"/>
      <c r="F115" s="40"/>
      <c r="G115" s="40"/>
      <c r="H115" s="40"/>
      <c r="I115" s="40"/>
      <c r="J115" s="40"/>
      <c r="K115" s="40"/>
      <c r="L115" s="40"/>
      <c r="M115" s="40"/>
      <c r="N115" s="40"/>
      <c r="O115" s="40"/>
      <c r="P115" s="40"/>
    </row>
    <row r="116" spans="2:17" ht="12" customHeight="1" x14ac:dyDescent="0.2">
      <c r="B116" s="26"/>
      <c r="C116" s="8"/>
      <c r="D116" s="40"/>
      <c r="E116" s="40"/>
      <c r="F116" s="40"/>
      <c r="G116" s="40"/>
      <c r="H116" s="40"/>
      <c r="I116" s="40"/>
      <c r="J116" s="40"/>
      <c r="K116" s="40"/>
      <c r="L116" s="40"/>
      <c r="M116" s="40"/>
      <c r="N116" s="40"/>
      <c r="O116" s="40"/>
      <c r="P116" s="40"/>
    </row>
    <row r="117" spans="2:17" s="26" customFormat="1" ht="24" customHeight="1" x14ac:dyDescent="0.2">
      <c r="C117" s="133" t="s">
        <v>322</v>
      </c>
      <c r="D117" s="40"/>
      <c r="E117" s="40"/>
      <c r="F117" s="40"/>
      <c r="G117" s="40"/>
      <c r="H117" s="40"/>
      <c r="I117" s="40"/>
      <c r="J117" s="40"/>
      <c r="K117" s="40"/>
      <c r="L117" s="40"/>
      <c r="M117" s="40"/>
      <c r="N117" s="40"/>
      <c r="O117" s="40"/>
      <c r="P117" s="40"/>
      <c r="Q117" s="37"/>
    </row>
    <row r="118" spans="2:17" s="26" customFormat="1" ht="12" customHeight="1" x14ac:dyDescent="0.2">
      <c r="C118" s="133" t="s">
        <v>323</v>
      </c>
      <c r="D118" s="40"/>
      <c r="E118" s="40"/>
      <c r="F118" s="40"/>
      <c r="G118" s="40"/>
      <c r="H118" s="40"/>
      <c r="I118" s="40"/>
      <c r="J118" s="40"/>
      <c r="K118" s="40"/>
      <c r="L118" s="40"/>
      <c r="M118" s="40"/>
      <c r="N118" s="40"/>
      <c r="O118" s="40"/>
      <c r="P118" s="40"/>
      <c r="Q118" s="37"/>
    </row>
    <row r="119" spans="2:17" s="26" customFormat="1" ht="12" customHeight="1" x14ac:dyDescent="0.2">
      <c r="C119" s="8"/>
      <c r="D119" s="40"/>
      <c r="E119" s="40"/>
      <c r="F119" s="40"/>
      <c r="G119" s="40"/>
      <c r="H119" s="40"/>
      <c r="I119" s="40"/>
      <c r="J119" s="40"/>
      <c r="K119" s="40"/>
      <c r="L119" s="40"/>
      <c r="M119" s="40"/>
      <c r="N119" s="40"/>
      <c r="O119" s="40"/>
      <c r="P119" s="40"/>
      <c r="Q119" s="21"/>
    </row>
    <row r="120" spans="2:17" ht="12" customHeight="1" x14ac:dyDescent="0.2">
      <c r="B120" s="26"/>
      <c r="C120" s="133" t="s">
        <v>324</v>
      </c>
      <c r="D120" s="40"/>
      <c r="E120" s="40"/>
      <c r="F120" s="40"/>
      <c r="G120" s="40"/>
      <c r="H120" s="40"/>
      <c r="I120" s="40"/>
      <c r="J120" s="40"/>
      <c r="K120" s="40"/>
      <c r="L120" s="40"/>
      <c r="M120" s="40"/>
      <c r="N120" s="40"/>
      <c r="O120" s="40"/>
      <c r="P120" s="40"/>
    </row>
    <row r="121" spans="2:17" ht="12" customHeight="1" x14ac:dyDescent="0.2">
      <c r="B121" s="26"/>
      <c r="C121" s="133" t="s">
        <v>325</v>
      </c>
      <c r="D121" s="40"/>
      <c r="E121" s="40"/>
      <c r="F121" s="40"/>
      <c r="G121" s="40"/>
      <c r="H121" s="40"/>
      <c r="I121" s="40"/>
      <c r="J121" s="40"/>
      <c r="K121" s="40"/>
      <c r="L121" s="40"/>
      <c r="M121" s="40"/>
      <c r="N121" s="40"/>
      <c r="O121" s="40"/>
      <c r="P121" s="40"/>
    </row>
    <row r="122" spans="2:17" s="26" customFormat="1" ht="24.75" customHeight="1" x14ac:dyDescent="0.2">
      <c r="D122" s="40"/>
      <c r="E122" s="40"/>
      <c r="F122" s="40"/>
      <c r="G122" s="40"/>
      <c r="H122" s="40"/>
      <c r="I122" s="40"/>
      <c r="J122" s="40"/>
      <c r="K122" s="40"/>
      <c r="L122" s="40"/>
      <c r="M122" s="40"/>
      <c r="N122" s="40"/>
      <c r="O122" s="40"/>
      <c r="P122" s="40"/>
      <c r="Q122" s="37"/>
    </row>
    <row r="123" spans="2:17" s="26" customFormat="1" ht="12" customHeight="1" x14ac:dyDescent="0.2">
      <c r="B123" s="22" t="s">
        <v>66</v>
      </c>
      <c r="C123" s="13" t="s">
        <v>93</v>
      </c>
      <c r="D123" s="7"/>
      <c r="E123" s="7"/>
      <c r="F123" s="7"/>
      <c r="G123" s="7"/>
      <c r="H123" s="7"/>
      <c r="I123" s="7"/>
      <c r="J123" s="7"/>
      <c r="K123" s="7"/>
      <c r="L123" s="7"/>
      <c r="M123" s="7"/>
      <c r="N123" s="7"/>
      <c r="O123" s="7"/>
      <c r="P123" s="7"/>
      <c r="Q123" s="37"/>
    </row>
    <row r="124" spans="2:17" s="26" customFormat="1" ht="12" customHeight="1" x14ac:dyDescent="0.2">
      <c r="B124" s="7"/>
      <c r="C124" s="7"/>
      <c r="D124" s="7"/>
      <c r="E124" s="7"/>
      <c r="F124" s="7"/>
      <c r="G124" s="7"/>
      <c r="H124" s="7"/>
      <c r="I124" s="7"/>
      <c r="J124" s="7"/>
      <c r="K124" s="7"/>
      <c r="L124" s="7"/>
      <c r="M124" s="7"/>
      <c r="N124" s="7"/>
      <c r="O124" s="7"/>
      <c r="P124" s="7"/>
      <c r="Q124" s="21"/>
    </row>
    <row r="125" spans="2:17" ht="12" customHeight="1" x14ac:dyDescent="0.2">
      <c r="B125" s="52" t="s">
        <v>24</v>
      </c>
      <c r="C125" s="47"/>
      <c r="D125" s="47"/>
      <c r="E125" s="47"/>
      <c r="F125" s="47"/>
      <c r="G125" s="47"/>
      <c r="H125" s="47"/>
      <c r="I125" s="47"/>
      <c r="J125" s="47"/>
      <c r="K125" s="47"/>
      <c r="L125" s="47"/>
      <c r="M125" s="47"/>
      <c r="N125" s="47"/>
      <c r="O125" s="47"/>
      <c r="P125" s="47"/>
    </row>
    <row r="127" spans="2:17" s="26" customFormat="1" ht="12" customHeight="1" x14ac:dyDescent="0.2">
      <c r="B127" s="61"/>
      <c r="C127" s="45" t="s">
        <v>94</v>
      </c>
      <c r="D127" s="265" t="s">
        <v>95</v>
      </c>
      <c r="E127" s="265"/>
      <c r="F127" s="265"/>
      <c r="G127" s="265"/>
      <c r="H127" s="265"/>
      <c r="I127" s="265"/>
      <c r="J127" s="265"/>
      <c r="K127" s="265"/>
      <c r="L127" s="265"/>
      <c r="M127" s="265"/>
      <c r="N127" s="265"/>
      <c r="O127" s="265"/>
      <c r="P127" s="265"/>
      <c r="Q127" s="37"/>
    </row>
    <row r="128" spans="2:17" s="26" customFormat="1" ht="12" customHeight="1" x14ac:dyDescent="0.2">
      <c r="B128" s="61"/>
      <c r="C128" s="61"/>
      <c r="D128" s="265"/>
      <c r="E128" s="265"/>
      <c r="F128" s="265"/>
      <c r="G128" s="265"/>
      <c r="H128" s="265"/>
      <c r="I128" s="265"/>
      <c r="J128" s="265"/>
      <c r="K128" s="265"/>
      <c r="L128" s="265"/>
      <c r="M128" s="265"/>
      <c r="N128" s="265"/>
      <c r="O128" s="265"/>
      <c r="P128" s="265"/>
      <c r="Q128" s="21"/>
    </row>
    <row r="129" spans="2:19" ht="12" customHeight="1" x14ac:dyDescent="0.2">
      <c r="B129" s="47"/>
      <c r="C129" s="52" t="s">
        <v>73</v>
      </c>
      <c r="D129" s="47" t="s">
        <v>568</v>
      </c>
      <c r="E129" s="47"/>
      <c r="F129" s="47"/>
      <c r="G129" s="47"/>
      <c r="H129" s="47"/>
      <c r="I129" s="47"/>
      <c r="J129" s="47"/>
      <c r="K129" s="47"/>
      <c r="L129" s="47"/>
      <c r="M129" s="47"/>
      <c r="N129" s="47"/>
      <c r="O129" s="47"/>
      <c r="P129" s="47"/>
    </row>
    <row r="130" spans="2:19" ht="12" customHeight="1" x14ac:dyDescent="0.2">
      <c r="B130" s="47"/>
      <c r="C130" s="52" t="s">
        <v>78</v>
      </c>
      <c r="D130" s="47" t="s">
        <v>96</v>
      </c>
      <c r="E130" s="47"/>
      <c r="F130" s="47"/>
      <c r="G130" s="47"/>
      <c r="H130" s="47"/>
      <c r="I130" s="47"/>
      <c r="J130" s="47"/>
      <c r="K130" s="47"/>
      <c r="L130" s="47"/>
      <c r="M130" s="47"/>
      <c r="N130" s="47"/>
      <c r="O130" s="47"/>
      <c r="P130" s="47"/>
    </row>
    <row r="131" spans="2:19" s="26" customFormat="1" ht="12" customHeight="1" x14ac:dyDescent="0.2">
      <c r="B131" s="47"/>
      <c r="C131" s="52" t="s">
        <v>80</v>
      </c>
      <c r="D131" s="47" t="s">
        <v>97</v>
      </c>
      <c r="E131" s="47"/>
      <c r="F131" s="47"/>
      <c r="G131" s="47"/>
      <c r="H131" s="47"/>
      <c r="I131" s="47"/>
      <c r="J131" s="47"/>
      <c r="K131" s="47"/>
      <c r="L131" s="47"/>
      <c r="M131" s="47"/>
      <c r="N131" s="47"/>
      <c r="O131" s="47"/>
      <c r="P131" s="47"/>
      <c r="Q131" s="37"/>
    </row>
    <row r="132" spans="2:19" s="26" customFormat="1" ht="12" customHeight="1" x14ac:dyDescent="0.2">
      <c r="B132" s="47"/>
      <c r="C132" s="52" t="s">
        <v>98</v>
      </c>
      <c r="D132" s="265" t="s">
        <v>569</v>
      </c>
      <c r="E132" s="265"/>
      <c r="F132" s="265"/>
      <c r="G132" s="265"/>
      <c r="H132" s="265"/>
      <c r="I132" s="265"/>
      <c r="J132" s="265"/>
      <c r="K132" s="265"/>
      <c r="L132" s="265"/>
      <c r="M132" s="265"/>
      <c r="N132" s="265"/>
      <c r="O132" s="265"/>
      <c r="P132" s="265"/>
      <c r="Q132" s="37"/>
    </row>
    <row r="133" spans="2:19" s="26" customFormat="1" ht="12" customHeight="1" x14ac:dyDescent="0.2">
      <c r="B133" s="47"/>
      <c r="C133" s="52"/>
      <c r="D133" s="265"/>
      <c r="E133" s="265"/>
      <c r="F133" s="265"/>
      <c r="G133" s="265"/>
      <c r="H133" s="265"/>
      <c r="I133" s="265"/>
      <c r="J133" s="265"/>
      <c r="K133" s="265"/>
      <c r="L133" s="265"/>
      <c r="M133" s="265"/>
      <c r="N133" s="265"/>
      <c r="O133" s="265"/>
      <c r="P133" s="265"/>
      <c r="Q133" s="37"/>
    </row>
    <row r="134" spans="2:19" s="26" customFormat="1" ht="12" customHeight="1" x14ac:dyDescent="0.2">
      <c r="B134" s="47"/>
      <c r="C134" s="52" t="s">
        <v>84</v>
      </c>
      <c r="D134" s="47" t="s">
        <v>99</v>
      </c>
      <c r="E134" s="47"/>
      <c r="F134" s="47"/>
      <c r="G134" s="47"/>
      <c r="H134" s="47"/>
      <c r="I134" s="47"/>
      <c r="J134" s="47"/>
      <c r="K134" s="47"/>
      <c r="L134" s="47"/>
      <c r="M134" s="47"/>
      <c r="N134" s="47"/>
      <c r="O134" s="47"/>
      <c r="P134" s="47"/>
      <c r="Q134" s="21"/>
    </row>
    <row r="135" spans="2:19" ht="12" customHeight="1" x14ac:dyDescent="0.2">
      <c r="B135" s="47"/>
      <c r="C135" s="52" t="s">
        <v>86</v>
      </c>
      <c r="D135" s="47" t="s">
        <v>100</v>
      </c>
      <c r="E135" s="47"/>
      <c r="F135" s="47"/>
      <c r="G135" s="47"/>
      <c r="H135" s="47"/>
      <c r="I135" s="47"/>
      <c r="J135" s="47"/>
      <c r="K135" s="47"/>
      <c r="L135" s="47"/>
      <c r="M135" s="47"/>
      <c r="N135" s="47"/>
      <c r="O135" s="47"/>
      <c r="P135" s="47"/>
    </row>
    <row r="136" spans="2:19" ht="12" customHeight="1" x14ac:dyDescent="0.2">
      <c r="B136" s="47"/>
      <c r="C136" s="52" t="s">
        <v>101</v>
      </c>
      <c r="D136" s="265" t="s">
        <v>102</v>
      </c>
      <c r="E136" s="265"/>
      <c r="F136" s="265"/>
      <c r="G136" s="265"/>
      <c r="H136" s="265"/>
      <c r="I136" s="265"/>
      <c r="J136" s="265"/>
      <c r="K136" s="265"/>
      <c r="L136" s="265"/>
      <c r="M136" s="265"/>
      <c r="N136" s="265"/>
      <c r="O136" s="265"/>
      <c r="P136" s="265"/>
    </row>
    <row r="137" spans="2:19" s="26" customFormat="1" ht="11.25" x14ac:dyDescent="0.2">
      <c r="B137" s="47"/>
      <c r="C137" s="52"/>
      <c r="D137" s="265"/>
      <c r="E137" s="265"/>
      <c r="F137" s="265"/>
      <c r="G137" s="265"/>
      <c r="H137" s="265"/>
      <c r="I137" s="265"/>
      <c r="J137" s="265"/>
      <c r="K137" s="265"/>
      <c r="L137" s="265"/>
      <c r="M137" s="265"/>
      <c r="N137" s="265"/>
      <c r="O137" s="265"/>
      <c r="P137" s="265"/>
      <c r="Q137" s="37"/>
    </row>
    <row r="138" spans="2:19" s="26" customFormat="1" ht="21.75" customHeight="1" x14ac:dyDescent="0.2">
      <c r="B138" s="47"/>
      <c r="C138" s="52" t="s">
        <v>103</v>
      </c>
      <c r="D138" s="47" t="s">
        <v>104</v>
      </c>
      <c r="E138" s="47"/>
      <c r="F138" s="47"/>
      <c r="G138" s="47"/>
      <c r="H138" s="47"/>
      <c r="I138" s="47"/>
      <c r="J138" s="47"/>
      <c r="K138" s="47"/>
      <c r="L138" s="47"/>
      <c r="M138" s="47"/>
      <c r="N138" s="47"/>
      <c r="O138" s="47"/>
      <c r="P138" s="47"/>
      <c r="Q138" s="37"/>
    </row>
    <row r="139" spans="2:19" s="26" customFormat="1" x14ac:dyDescent="0.2">
      <c r="B139" s="47"/>
      <c r="C139" s="52" t="s">
        <v>105</v>
      </c>
      <c r="D139" s="47" t="s">
        <v>106</v>
      </c>
      <c r="E139" s="47"/>
      <c r="F139" s="47"/>
      <c r="G139" s="47"/>
      <c r="H139" s="47"/>
      <c r="I139" s="47"/>
      <c r="J139" s="47"/>
      <c r="K139" s="47"/>
      <c r="L139" s="47"/>
      <c r="M139" s="47"/>
      <c r="N139" s="47"/>
      <c r="O139" s="47"/>
      <c r="P139" s="47"/>
      <c r="Q139" s="21"/>
      <c r="R139" s="7"/>
      <c r="S139" s="7"/>
    </row>
    <row r="140" spans="2:19" ht="12" customHeight="1" x14ac:dyDescent="0.2">
      <c r="B140" s="26"/>
      <c r="C140" s="25"/>
      <c r="D140" s="26"/>
      <c r="E140" s="26"/>
      <c r="F140" s="26"/>
      <c r="G140" s="26"/>
      <c r="H140" s="26"/>
      <c r="I140" s="26"/>
      <c r="J140" s="26"/>
      <c r="K140" s="26"/>
      <c r="L140" s="26"/>
      <c r="M140" s="26"/>
      <c r="N140" s="26"/>
      <c r="O140" s="26"/>
      <c r="P140" s="26"/>
    </row>
    <row r="141" spans="2:19" ht="12" customHeight="1" x14ac:dyDescent="0.2">
      <c r="B141" s="26"/>
      <c r="C141" s="125" t="s">
        <v>326</v>
      </c>
      <c r="D141" s="26"/>
      <c r="E141" s="26"/>
      <c r="F141" s="26"/>
      <c r="G141" s="26"/>
      <c r="H141" s="26"/>
      <c r="I141" s="26"/>
      <c r="J141" s="26"/>
      <c r="K141" s="26"/>
      <c r="L141" s="26"/>
      <c r="M141" s="26"/>
      <c r="N141" s="26"/>
      <c r="O141" s="26"/>
      <c r="P141" s="26"/>
    </row>
    <row r="142" spans="2:19" s="26" customFormat="1" ht="24" customHeight="1" x14ac:dyDescent="0.2">
      <c r="C142" s="147" t="s">
        <v>327</v>
      </c>
      <c r="Q142" s="37"/>
    </row>
    <row r="143" spans="2:19" s="26" customFormat="1" x14ac:dyDescent="0.2">
      <c r="C143" s="133" t="s">
        <v>328</v>
      </c>
      <c r="Q143" s="21"/>
    </row>
    <row r="144" spans="2:19" ht="12" customHeight="1" x14ac:dyDescent="0.2">
      <c r="B144" s="26"/>
      <c r="C144" s="137" t="s">
        <v>329</v>
      </c>
      <c r="D144" s="26"/>
      <c r="E144" s="26"/>
      <c r="F144" s="26"/>
      <c r="G144" s="26"/>
      <c r="H144" s="26"/>
      <c r="I144" s="26"/>
      <c r="J144" s="26"/>
      <c r="K144" s="26"/>
      <c r="L144" s="26"/>
      <c r="M144" s="26"/>
      <c r="N144" s="26"/>
      <c r="O144" s="26"/>
      <c r="P144" s="26"/>
    </row>
    <row r="145" spans="2:19" ht="12" customHeight="1" x14ac:dyDescent="0.2">
      <c r="B145" s="26"/>
      <c r="C145" s="25"/>
      <c r="D145" s="26"/>
      <c r="E145" s="26"/>
      <c r="F145" s="26"/>
      <c r="G145" s="26"/>
      <c r="H145" s="26"/>
      <c r="I145" s="26"/>
      <c r="J145" s="26"/>
      <c r="K145" s="26"/>
      <c r="L145" s="26"/>
      <c r="M145" s="26"/>
      <c r="N145" s="26"/>
      <c r="O145" s="26"/>
      <c r="P145" s="26"/>
    </row>
    <row r="146" spans="2:19" s="26" customFormat="1" ht="23.25" customHeight="1" x14ac:dyDescent="0.2">
      <c r="C146" s="125" t="s">
        <v>330</v>
      </c>
      <c r="Q146" s="37"/>
    </row>
    <row r="147" spans="2:19" s="26" customFormat="1" x14ac:dyDescent="0.2">
      <c r="C147" s="137" t="s">
        <v>331</v>
      </c>
      <c r="Q147" s="21"/>
      <c r="R147" s="7"/>
      <c r="S147" s="7"/>
    </row>
    <row r="148" spans="2:19" ht="12" customHeight="1" x14ac:dyDescent="0.2">
      <c r="B148" s="26"/>
      <c r="C148" s="25"/>
      <c r="D148" s="26"/>
      <c r="E148" s="26"/>
      <c r="F148" s="26"/>
      <c r="G148" s="26"/>
      <c r="H148" s="26"/>
      <c r="I148" s="26"/>
      <c r="J148" s="26"/>
      <c r="K148" s="26"/>
      <c r="L148" s="26"/>
      <c r="M148" s="26"/>
      <c r="N148" s="26"/>
      <c r="O148" s="26"/>
      <c r="P148" s="26"/>
    </row>
    <row r="149" spans="2:19" ht="12" customHeight="1" x14ac:dyDescent="0.2">
      <c r="B149" s="26"/>
      <c r="C149" s="125" t="s">
        <v>332</v>
      </c>
      <c r="D149" s="26"/>
      <c r="E149" s="26"/>
      <c r="F149" s="26"/>
      <c r="G149" s="26"/>
      <c r="H149" s="26"/>
      <c r="I149" s="26"/>
      <c r="J149" s="26"/>
      <c r="K149" s="26"/>
      <c r="L149" s="26"/>
      <c r="M149" s="26"/>
      <c r="N149" s="26"/>
      <c r="O149" s="26"/>
      <c r="P149" s="26"/>
    </row>
    <row r="150" spans="2:19" s="26" customFormat="1" ht="34.5" customHeight="1" x14ac:dyDescent="0.2">
      <c r="C150" s="137" t="s">
        <v>333</v>
      </c>
      <c r="Q150" s="37"/>
    </row>
    <row r="151" spans="2:19" ht="12" customHeight="1" x14ac:dyDescent="0.2">
      <c r="B151" s="26"/>
      <c r="C151" s="125"/>
      <c r="D151" s="26"/>
      <c r="E151" s="26"/>
      <c r="F151" s="26"/>
      <c r="G151" s="26"/>
      <c r="H151" s="26"/>
      <c r="I151" s="26"/>
      <c r="J151" s="26"/>
      <c r="K151" s="26"/>
      <c r="L151" s="26"/>
      <c r="M151" s="26"/>
      <c r="N151" s="26"/>
      <c r="O151" s="26"/>
      <c r="P151" s="26"/>
    </row>
    <row r="152" spans="2:19" ht="12" customHeight="1" x14ac:dyDescent="0.2">
      <c r="B152" s="26"/>
      <c r="C152" s="125"/>
      <c r="D152" s="26"/>
      <c r="E152" s="26"/>
      <c r="F152" s="26"/>
      <c r="G152" s="26"/>
      <c r="H152" s="26"/>
      <c r="I152" s="26"/>
      <c r="J152" s="26"/>
      <c r="K152" s="26"/>
      <c r="L152" s="26"/>
      <c r="M152" s="26"/>
      <c r="N152" s="26"/>
      <c r="O152" s="26"/>
      <c r="P152" s="26"/>
    </row>
    <row r="153" spans="2:19" ht="12" customHeight="1" x14ac:dyDescent="0.2">
      <c r="B153" s="26"/>
      <c r="C153" s="125"/>
      <c r="D153" s="26"/>
      <c r="E153" s="26"/>
      <c r="F153" s="26"/>
      <c r="G153" s="26"/>
      <c r="H153" s="26"/>
      <c r="I153" s="26"/>
      <c r="J153" s="26"/>
      <c r="K153" s="26"/>
      <c r="L153" s="26"/>
      <c r="M153" s="26"/>
      <c r="N153" s="26"/>
      <c r="O153" s="26"/>
      <c r="P153" s="26"/>
    </row>
    <row r="154" spans="2:19" ht="12" customHeight="1" x14ac:dyDescent="0.2">
      <c r="B154" s="26"/>
      <c r="C154" s="125" t="s">
        <v>334</v>
      </c>
      <c r="D154" s="26"/>
      <c r="E154" s="26"/>
      <c r="F154" s="26"/>
      <c r="G154" s="26"/>
      <c r="H154" s="26"/>
      <c r="I154" s="26"/>
      <c r="J154" s="26"/>
      <c r="K154" s="26"/>
      <c r="L154" s="26"/>
      <c r="M154" s="26"/>
      <c r="N154" s="26"/>
      <c r="O154" s="26"/>
      <c r="P154" s="26"/>
    </row>
    <row r="155" spans="2:19" x14ac:dyDescent="0.2">
      <c r="B155" s="26"/>
      <c r="C155" s="137" t="s">
        <v>335</v>
      </c>
      <c r="D155" s="26"/>
      <c r="E155" s="26"/>
      <c r="F155" s="26"/>
      <c r="G155" s="26"/>
      <c r="H155" s="26"/>
      <c r="I155" s="26"/>
      <c r="J155" s="26"/>
      <c r="K155" s="26"/>
      <c r="L155" s="26"/>
      <c r="M155" s="26"/>
      <c r="N155" s="26"/>
      <c r="O155" s="26"/>
      <c r="P155" s="26"/>
    </row>
    <row r="156" spans="2:19" ht="12" customHeight="1" x14ac:dyDescent="0.2">
      <c r="B156" s="26"/>
      <c r="C156" s="25"/>
      <c r="D156" s="26"/>
      <c r="E156" s="26"/>
      <c r="F156" s="26"/>
      <c r="G156" s="26"/>
      <c r="H156" s="26"/>
      <c r="I156" s="26"/>
      <c r="J156" s="26"/>
      <c r="K156" s="26"/>
      <c r="L156" s="26"/>
      <c r="M156" s="26"/>
      <c r="N156" s="26"/>
      <c r="O156" s="26"/>
      <c r="P156" s="26"/>
    </row>
    <row r="157" spans="2:19" ht="12" customHeight="1" x14ac:dyDescent="0.2">
      <c r="B157" s="26"/>
      <c r="C157" s="125" t="s">
        <v>336</v>
      </c>
      <c r="D157" s="26"/>
      <c r="E157" s="26"/>
      <c r="F157" s="26"/>
      <c r="G157" s="26"/>
      <c r="H157" s="26"/>
      <c r="I157" s="26"/>
      <c r="J157" s="26"/>
      <c r="K157" s="26"/>
      <c r="L157" s="26"/>
      <c r="M157" s="26"/>
      <c r="N157" s="26"/>
      <c r="O157" s="26"/>
      <c r="P157" s="26"/>
    </row>
    <row r="158" spans="2:19" ht="12" customHeight="1" x14ac:dyDescent="0.2">
      <c r="B158" s="26"/>
      <c r="C158" s="133" t="s">
        <v>337</v>
      </c>
      <c r="D158" s="26"/>
      <c r="E158" s="26"/>
      <c r="F158" s="26"/>
      <c r="G158" s="26"/>
      <c r="H158" s="26"/>
      <c r="I158" s="26"/>
      <c r="J158" s="26"/>
      <c r="K158" s="26"/>
      <c r="L158" s="26"/>
      <c r="M158" s="26"/>
      <c r="N158" s="26"/>
      <c r="O158" s="26"/>
      <c r="P158" s="26"/>
    </row>
    <row r="159" spans="2:19" ht="12" customHeight="1" x14ac:dyDescent="0.2">
      <c r="B159" s="26"/>
      <c r="C159" s="133" t="s">
        <v>338</v>
      </c>
      <c r="D159" s="26"/>
      <c r="E159" s="26"/>
      <c r="F159" s="26"/>
      <c r="G159" s="26"/>
      <c r="H159" s="26"/>
      <c r="I159" s="26"/>
      <c r="J159" s="26"/>
      <c r="K159" s="26"/>
      <c r="L159" s="26"/>
      <c r="M159" s="26"/>
      <c r="N159" s="26"/>
      <c r="O159" s="26"/>
      <c r="P159" s="26"/>
    </row>
    <row r="160" spans="2:19" ht="12" customHeight="1" x14ac:dyDescent="0.2">
      <c r="B160" s="26"/>
      <c r="C160" s="25"/>
      <c r="D160" s="26"/>
      <c r="E160" s="26"/>
      <c r="F160" s="26"/>
      <c r="G160" s="26"/>
      <c r="H160" s="26"/>
      <c r="I160" s="26"/>
      <c r="J160" s="26"/>
      <c r="K160" s="26"/>
      <c r="L160" s="26"/>
      <c r="M160" s="26"/>
      <c r="N160" s="26"/>
      <c r="O160" s="26"/>
      <c r="P160" s="26"/>
    </row>
    <row r="161" spans="2:16" ht="12" customHeight="1" x14ac:dyDescent="0.2">
      <c r="B161" s="26"/>
      <c r="C161" s="125" t="s">
        <v>303</v>
      </c>
      <c r="D161" s="26"/>
      <c r="E161" s="26"/>
      <c r="F161" s="26"/>
      <c r="G161" s="26"/>
      <c r="H161" s="26"/>
      <c r="I161" s="26"/>
      <c r="J161" s="26"/>
      <c r="K161" s="26"/>
      <c r="L161" s="26"/>
      <c r="M161" s="26"/>
      <c r="N161" s="26"/>
      <c r="O161" s="26"/>
      <c r="P161" s="26"/>
    </row>
    <row r="162" spans="2:16" ht="12" customHeight="1" x14ac:dyDescent="0.2">
      <c r="B162" s="26"/>
      <c r="C162" s="155" t="s">
        <v>603</v>
      </c>
      <c r="D162" s="156"/>
      <c r="E162" s="156"/>
      <c r="F162" s="156"/>
      <c r="G162" s="156"/>
      <c r="H162" s="156"/>
      <c r="I162" s="156"/>
      <c r="J162" s="26"/>
      <c r="K162" s="26"/>
      <c r="L162" s="26"/>
      <c r="M162" s="26"/>
      <c r="N162" s="26"/>
      <c r="O162" s="26"/>
      <c r="P162" s="26"/>
    </row>
    <row r="163" spans="2:16" ht="12" customHeight="1" x14ac:dyDescent="0.2">
      <c r="B163" s="26"/>
      <c r="C163" s="157" t="s">
        <v>644</v>
      </c>
      <c r="D163" s="156"/>
      <c r="E163" s="156"/>
      <c r="F163" s="156"/>
      <c r="G163" s="156"/>
      <c r="H163" s="156"/>
      <c r="I163" s="156"/>
      <c r="J163" s="26"/>
      <c r="K163" s="26"/>
      <c r="L163" s="26"/>
      <c r="M163" s="26"/>
      <c r="N163" s="26"/>
      <c r="O163" s="26"/>
      <c r="P163" s="26"/>
    </row>
    <row r="164" spans="2:16" ht="12" customHeight="1" x14ac:dyDescent="0.2">
      <c r="B164" s="26"/>
      <c r="C164" s="25"/>
      <c r="D164" s="26"/>
      <c r="E164" s="26"/>
      <c r="F164" s="26"/>
      <c r="G164" s="26"/>
      <c r="H164" s="26"/>
      <c r="I164" s="26"/>
      <c r="J164" s="26"/>
      <c r="K164" s="26"/>
      <c r="L164" s="26"/>
      <c r="M164" s="26"/>
      <c r="N164" s="26"/>
      <c r="O164" s="26"/>
      <c r="P164" s="26"/>
    </row>
    <row r="165" spans="2:16" ht="12" customHeight="1" x14ac:dyDescent="0.2">
      <c r="B165" s="26"/>
      <c r="C165" s="125" t="s">
        <v>339</v>
      </c>
      <c r="D165" s="26"/>
      <c r="E165" s="26"/>
      <c r="F165" s="26"/>
      <c r="G165" s="26"/>
      <c r="H165" s="26"/>
      <c r="I165" s="26"/>
      <c r="J165" s="26"/>
      <c r="K165" s="26"/>
      <c r="L165" s="26"/>
      <c r="M165" s="26"/>
      <c r="N165" s="26"/>
      <c r="O165" s="26"/>
      <c r="P165" s="26"/>
    </row>
    <row r="166" spans="2:16" ht="12" customHeight="1" x14ac:dyDescent="0.2">
      <c r="B166" s="26"/>
      <c r="C166" s="137" t="s">
        <v>340</v>
      </c>
      <c r="D166" s="26"/>
      <c r="E166" s="26"/>
      <c r="F166" s="26"/>
      <c r="G166" s="26"/>
      <c r="H166" s="26"/>
      <c r="I166" s="26"/>
      <c r="J166" s="26"/>
      <c r="K166" s="26"/>
      <c r="L166" s="26"/>
      <c r="M166" s="26"/>
      <c r="N166" s="26"/>
      <c r="O166" s="26"/>
      <c r="P166" s="26"/>
    </row>
    <row r="167" spans="2:16" ht="12" customHeight="1" x14ac:dyDescent="0.2">
      <c r="B167" s="26"/>
      <c r="C167" s="25"/>
      <c r="D167" s="26"/>
      <c r="E167" s="26"/>
      <c r="F167" s="26"/>
      <c r="G167" s="26"/>
      <c r="H167" s="26"/>
      <c r="I167" s="26"/>
      <c r="J167" s="26"/>
      <c r="K167" s="26"/>
      <c r="L167" s="26"/>
      <c r="M167" s="26"/>
      <c r="N167" s="26"/>
      <c r="O167" s="26"/>
      <c r="P167" s="26"/>
    </row>
    <row r="168" spans="2:16" ht="12" customHeight="1" x14ac:dyDescent="0.2">
      <c r="B168" s="26"/>
      <c r="C168" s="125" t="s">
        <v>341</v>
      </c>
      <c r="D168" s="26"/>
      <c r="E168" s="26"/>
      <c r="F168" s="26"/>
      <c r="G168" s="26"/>
      <c r="H168" s="26"/>
      <c r="I168" s="26"/>
      <c r="J168" s="26"/>
      <c r="K168" s="26"/>
      <c r="L168" s="26"/>
      <c r="M168" s="26"/>
      <c r="N168" s="26"/>
      <c r="O168" s="26"/>
      <c r="P168" s="26"/>
    </row>
    <row r="169" spans="2:16" ht="12" customHeight="1" x14ac:dyDescent="0.2">
      <c r="B169" s="26"/>
      <c r="C169" s="137" t="s">
        <v>342</v>
      </c>
      <c r="D169" s="26"/>
      <c r="E169" s="26"/>
      <c r="F169" s="26"/>
      <c r="G169" s="26"/>
      <c r="H169" s="26"/>
      <c r="I169" s="26"/>
      <c r="J169" s="26"/>
      <c r="K169" s="26"/>
      <c r="L169" s="26"/>
      <c r="M169" s="26"/>
      <c r="N169" s="26"/>
      <c r="O169" s="26"/>
      <c r="P169" s="26"/>
    </row>
    <row r="170" spans="2:16" ht="12" customHeight="1" x14ac:dyDescent="0.2">
      <c r="B170" s="26"/>
      <c r="C170" s="25"/>
      <c r="D170" s="26"/>
      <c r="E170" s="26"/>
      <c r="F170" s="26"/>
      <c r="G170" s="26"/>
      <c r="H170" s="26"/>
      <c r="I170" s="26"/>
      <c r="J170" s="26"/>
      <c r="K170" s="26"/>
      <c r="L170" s="26"/>
      <c r="M170" s="26"/>
      <c r="N170" s="26"/>
      <c r="O170" s="26"/>
      <c r="P170" s="26"/>
    </row>
    <row r="171" spans="2:16" ht="12" customHeight="1" x14ac:dyDescent="0.2">
      <c r="B171" s="26"/>
      <c r="C171" s="125" t="s">
        <v>343</v>
      </c>
      <c r="D171" s="26"/>
      <c r="E171" s="26"/>
      <c r="F171" s="26"/>
      <c r="G171" s="26"/>
      <c r="H171" s="26"/>
      <c r="I171" s="26"/>
      <c r="J171" s="26"/>
      <c r="K171" s="26"/>
      <c r="L171" s="26"/>
      <c r="M171" s="26"/>
      <c r="N171" s="26"/>
      <c r="O171" s="26"/>
      <c r="P171" s="26"/>
    </row>
    <row r="172" spans="2:16" ht="12" customHeight="1" x14ac:dyDescent="0.2">
      <c r="B172" s="26"/>
      <c r="C172" s="133" t="s">
        <v>604</v>
      </c>
      <c r="D172" s="26"/>
      <c r="E172" s="26"/>
      <c r="F172" s="26"/>
      <c r="G172" s="26"/>
      <c r="H172" s="26"/>
      <c r="I172" s="26"/>
      <c r="J172" s="26"/>
      <c r="K172" s="26"/>
      <c r="L172" s="26"/>
      <c r="M172" s="26"/>
      <c r="N172" s="26"/>
      <c r="O172" s="26"/>
      <c r="P172" s="26"/>
    </row>
    <row r="173" spans="2:16" ht="12" customHeight="1" x14ac:dyDescent="0.2">
      <c r="B173" s="26"/>
      <c r="C173" s="137" t="s">
        <v>344</v>
      </c>
      <c r="D173" s="26"/>
      <c r="E173" s="26"/>
      <c r="F173" s="26"/>
      <c r="G173" s="26"/>
      <c r="H173" s="26"/>
      <c r="I173" s="26"/>
      <c r="J173" s="26"/>
      <c r="K173" s="26"/>
      <c r="L173" s="26"/>
      <c r="M173" s="26"/>
      <c r="N173" s="26"/>
      <c r="O173" s="26"/>
      <c r="P173" s="26"/>
    </row>
    <row r="174" spans="2:16" ht="12" customHeight="1" x14ac:dyDescent="0.2">
      <c r="B174" s="26"/>
      <c r="C174" s="25"/>
      <c r="D174" s="26"/>
      <c r="E174" s="26"/>
      <c r="F174" s="26"/>
      <c r="G174" s="26"/>
      <c r="H174" s="26"/>
      <c r="I174" s="26"/>
      <c r="J174" s="26"/>
      <c r="K174" s="26"/>
      <c r="L174" s="26"/>
      <c r="M174" s="26"/>
      <c r="N174" s="26"/>
      <c r="O174" s="26"/>
      <c r="P174" s="26"/>
    </row>
    <row r="175" spans="2:16" ht="12" customHeight="1" x14ac:dyDescent="0.2">
      <c r="B175" s="26"/>
      <c r="C175" s="125" t="s">
        <v>345</v>
      </c>
      <c r="D175" s="26"/>
      <c r="E175" s="26"/>
      <c r="F175" s="26"/>
      <c r="G175" s="26"/>
      <c r="H175" s="26"/>
      <c r="I175" s="26"/>
      <c r="J175" s="26"/>
      <c r="K175" s="26"/>
      <c r="L175" s="26"/>
      <c r="M175" s="26"/>
      <c r="N175" s="26"/>
      <c r="O175" s="26"/>
      <c r="P175" s="26"/>
    </row>
    <row r="176" spans="2:16" ht="12" customHeight="1" x14ac:dyDescent="0.2">
      <c r="B176" s="26"/>
      <c r="C176" s="137" t="s">
        <v>346</v>
      </c>
      <c r="D176" s="26"/>
      <c r="E176" s="26"/>
      <c r="F176" s="26"/>
      <c r="G176" s="26"/>
      <c r="H176" s="26"/>
      <c r="I176" s="26"/>
      <c r="J176" s="26"/>
      <c r="K176" s="26"/>
      <c r="L176" s="26"/>
      <c r="M176" s="26"/>
      <c r="N176" s="26"/>
      <c r="O176" s="26"/>
      <c r="P176" s="26"/>
    </row>
    <row r="177" spans="2:16" ht="12" customHeight="1" x14ac:dyDescent="0.2">
      <c r="B177" s="26"/>
      <c r="C177" s="25"/>
      <c r="D177" s="26"/>
      <c r="E177" s="26"/>
      <c r="F177" s="26"/>
      <c r="G177" s="26"/>
      <c r="H177" s="26"/>
      <c r="I177" s="26"/>
      <c r="J177" s="26"/>
      <c r="K177" s="26"/>
      <c r="L177" s="26"/>
      <c r="M177" s="26"/>
      <c r="N177" s="26"/>
      <c r="O177" s="26"/>
      <c r="P177" s="26"/>
    </row>
    <row r="178" spans="2:16" ht="12" customHeight="1" x14ac:dyDescent="0.2">
      <c r="B178" s="22" t="s">
        <v>526</v>
      </c>
      <c r="C178" s="13" t="s">
        <v>107</v>
      </c>
    </row>
    <row r="179" spans="2:16" ht="12" customHeight="1" x14ac:dyDescent="0.2">
      <c r="B179" s="22"/>
      <c r="C179" s="13"/>
    </row>
    <row r="180" spans="2:16" ht="12" customHeight="1" x14ac:dyDescent="0.2">
      <c r="B180" s="52" t="s">
        <v>24</v>
      </c>
      <c r="C180" s="47"/>
      <c r="D180" s="47"/>
      <c r="E180" s="47"/>
      <c r="F180" s="47"/>
      <c r="G180" s="47"/>
      <c r="H180" s="47"/>
      <c r="I180" s="47"/>
      <c r="J180" s="47"/>
      <c r="K180" s="47"/>
      <c r="L180" s="47"/>
      <c r="M180" s="47"/>
      <c r="N180" s="47"/>
      <c r="O180" s="47"/>
      <c r="P180" s="47"/>
    </row>
    <row r="181" spans="2:16" ht="12" customHeight="1" x14ac:dyDescent="0.2">
      <c r="B181" s="1"/>
    </row>
    <row r="182" spans="2:16" ht="12" customHeight="1" x14ac:dyDescent="0.2">
      <c r="B182" s="47"/>
      <c r="C182" s="52" t="s">
        <v>6</v>
      </c>
      <c r="D182" s="47" t="s">
        <v>108</v>
      </c>
      <c r="E182" s="47"/>
      <c r="F182" s="47"/>
      <c r="G182" s="47"/>
      <c r="H182" s="47"/>
      <c r="I182" s="47"/>
      <c r="J182" s="47"/>
      <c r="K182" s="47"/>
      <c r="L182" s="47"/>
      <c r="M182" s="47"/>
      <c r="N182" s="47"/>
      <c r="O182" s="47"/>
      <c r="P182" s="47"/>
    </row>
    <row r="183" spans="2:16" ht="12" customHeight="1" x14ac:dyDescent="0.2">
      <c r="B183" s="47"/>
      <c r="C183" s="52" t="s">
        <v>73</v>
      </c>
      <c r="D183" s="47" t="s">
        <v>109</v>
      </c>
      <c r="E183" s="47"/>
      <c r="F183" s="47"/>
      <c r="G183" s="47"/>
      <c r="H183" s="47"/>
      <c r="I183" s="47"/>
      <c r="J183" s="47"/>
      <c r="K183" s="47"/>
      <c r="L183" s="47"/>
      <c r="M183" s="47"/>
      <c r="N183" s="47"/>
      <c r="O183" s="47"/>
      <c r="P183" s="47"/>
    </row>
    <row r="184" spans="2:16" ht="12" customHeight="1" x14ac:dyDescent="0.2">
      <c r="B184" s="47"/>
      <c r="C184" s="52" t="s">
        <v>78</v>
      </c>
      <c r="D184" s="47" t="s">
        <v>110</v>
      </c>
      <c r="E184" s="47"/>
      <c r="F184" s="47"/>
      <c r="G184" s="47"/>
      <c r="H184" s="47"/>
      <c r="I184" s="47"/>
      <c r="J184" s="47"/>
      <c r="K184" s="47"/>
      <c r="L184" s="47"/>
      <c r="M184" s="47"/>
      <c r="N184" s="47"/>
      <c r="O184" s="47"/>
      <c r="P184" s="47"/>
    </row>
    <row r="185" spans="2:16" ht="12" customHeight="1" x14ac:dyDescent="0.2">
      <c r="B185" s="47"/>
      <c r="C185" s="52" t="s">
        <v>80</v>
      </c>
      <c r="D185" s="47" t="s">
        <v>111</v>
      </c>
      <c r="E185" s="47"/>
      <c r="F185" s="47"/>
      <c r="G185" s="47"/>
      <c r="H185" s="47"/>
      <c r="I185" s="47"/>
      <c r="J185" s="47"/>
      <c r="K185" s="47"/>
      <c r="L185" s="47"/>
      <c r="M185" s="47"/>
      <c r="N185" s="47"/>
      <c r="O185" s="47"/>
      <c r="P185" s="47"/>
    </row>
    <row r="186" spans="2:16" ht="12" customHeight="1" x14ac:dyDescent="0.2">
      <c r="B186" s="47"/>
      <c r="C186" s="52" t="s">
        <v>82</v>
      </c>
      <c r="D186" s="47" t="s">
        <v>112</v>
      </c>
      <c r="E186" s="47"/>
      <c r="F186" s="47"/>
      <c r="G186" s="47"/>
      <c r="H186" s="47"/>
      <c r="I186" s="47"/>
      <c r="J186" s="47"/>
      <c r="K186" s="47"/>
      <c r="L186" s="47"/>
      <c r="M186" s="47"/>
      <c r="N186" s="47"/>
      <c r="O186" s="47"/>
      <c r="P186" s="47"/>
    </row>
    <row r="187" spans="2:16" ht="12" customHeight="1" x14ac:dyDescent="0.2">
      <c r="B187" s="52" t="s">
        <v>27</v>
      </c>
      <c r="C187" s="47"/>
      <c r="D187" s="47"/>
      <c r="E187" s="47"/>
      <c r="F187" s="47"/>
      <c r="G187" s="47"/>
      <c r="H187" s="47"/>
      <c r="I187" s="47"/>
      <c r="J187" s="47"/>
      <c r="K187" s="47"/>
      <c r="L187" s="47"/>
      <c r="M187" s="47"/>
      <c r="N187" s="47"/>
      <c r="O187" s="47"/>
      <c r="P187" s="47"/>
    </row>
    <row r="188" spans="2:16" ht="12" customHeight="1" x14ac:dyDescent="0.2">
      <c r="B188" s="47" t="s">
        <v>171</v>
      </c>
      <c r="C188" s="47"/>
      <c r="D188" s="47"/>
      <c r="E188" s="47"/>
      <c r="F188" s="47"/>
      <c r="G188" s="47"/>
      <c r="H188" s="47"/>
      <c r="I188" s="47"/>
      <c r="J188" s="47"/>
      <c r="K188" s="47"/>
      <c r="L188" s="47"/>
      <c r="M188" s="47"/>
      <c r="N188" s="47"/>
      <c r="O188" s="47"/>
      <c r="P188" s="47"/>
    </row>
    <row r="189" spans="2:16" ht="12" customHeight="1" x14ac:dyDescent="0.2">
      <c r="B189" s="26"/>
      <c r="C189" s="26"/>
      <c r="D189" s="26"/>
      <c r="E189" s="26"/>
      <c r="F189" s="26"/>
      <c r="G189" s="26"/>
      <c r="H189" s="26"/>
      <c r="I189" s="26"/>
      <c r="J189" s="26"/>
      <c r="K189" s="26"/>
      <c r="L189" s="26"/>
      <c r="M189" s="26"/>
      <c r="N189" s="26"/>
      <c r="O189" s="26"/>
      <c r="P189" s="26"/>
    </row>
    <row r="190" spans="2:16" ht="12" customHeight="1" x14ac:dyDescent="0.2">
      <c r="B190" s="137" t="s">
        <v>570</v>
      </c>
      <c r="C190" s="26"/>
      <c r="D190" s="26"/>
      <c r="E190" s="26"/>
      <c r="F190" s="26"/>
      <c r="G190" s="26"/>
      <c r="H190" s="26"/>
      <c r="I190" s="26"/>
      <c r="J190" s="26"/>
      <c r="K190" s="26"/>
      <c r="L190" s="26"/>
      <c r="M190" s="26"/>
      <c r="N190" s="26"/>
      <c r="O190" s="26"/>
      <c r="P190" s="26"/>
    </row>
    <row r="192" spans="2:16" ht="12" customHeight="1" x14ac:dyDescent="0.2">
      <c r="B192" s="22" t="s">
        <v>527</v>
      </c>
      <c r="C192" s="13" t="s">
        <v>113</v>
      </c>
    </row>
    <row r="193" spans="2:17" ht="12" customHeight="1" x14ac:dyDescent="0.2">
      <c r="B193" s="22"/>
      <c r="C193" s="13"/>
    </row>
    <row r="194" spans="2:17" ht="12" customHeight="1" x14ac:dyDescent="0.2">
      <c r="B194" s="52" t="s">
        <v>28</v>
      </c>
      <c r="C194" s="47"/>
      <c r="D194" s="47"/>
      <c r="E194" s="47"/>
      <c r="F194" s="47"/>
      <c r="G194" s="47"/>
      <c r="H194" s="47"/>
      <c r="I194" s="47"/>
      <c r="J194" s="47"/>
      <c r="K194" s="47"/>
      <c r="L194" s="47"/>
      <c r="M194" s="47"/>
      <c r="N194" s="47"/>
      <c r="O194" s="47"/>
      <c r="P194" s="47"/>
    </row>
    <row r="195" spans="2:17" ht="12" customHeight="1" x14ac:dyDescent="0.2">
      <c r="B195" s="47"/>
      <c r="C195" s="52" t="s">
        <v>6</v>
      </c>
      <c r="D195" s="47" t="s">
        <v>573</v>
      </c>
      <c r="E195" s="47"/>
      <c r="F195" s="47"/>
      <c r="G195" s="47"/>
      <c r="H195" s="47"/>
      <c r="I195" s="47"/>
      <c r="J195" s="47"/>
      <c r="K195" s="47"/>
      <c r="L195" s="47"/>
      <c r="M195" s="47"/>
      <c r="N195" s="47"/>
      <c r="O195" s="47"/>
      <c r="P195" s="47"/>
    </row>
    <row r="196" spans="2:17" ht="12" customHeight="1" x14ac:dyDescent="0.2">
      <c r="B196" s="47"/>
      <c r="C196" s="52" t="s">
        <v>73</v>
      </c>
      <c r="D196" s="47" t="s">
        <v>572</v>
      </c>
      <c r="E196" s="47"/>
      <c r="F196" s="47"/>
      <c r="G196" s="47"/>
      <c r="H196" s="47"/>
      <c r="I196" s="47"/>
      <c r="J196" s="47"/>
      <c r="K196" s="47"/>
      <c r="L196" s="47"/>
      <c r="M196" s="47"/>
      <c r="N196" s="47"/>
      <c r="O196" s="47"/>
      <c r="P196" s="47"/>
    </row>
    <row r="197" spans="2:17" ht="12" customHeight="1" x14ac:dyDescent="0.2">
      <c r="B197" s="47"/>
      <c r="C197" s="52" t="s">
        <v>78</v>
      </c>
      <c r="D197" s="47" t="s">
        <v>114</v>
      </c>
      <c r="E197" s="47"/>
      <c r="F197" s="47"/>
      <c r="G197" s="47"/>
      <c r="H197" s="47"/>
      <c r="I197" s="47"/>
      <c r="J197" s="47"/>
      <c r="K197" s="47"/>
      <c r="L197" s="47"/>
      <c r="M197" s="47"/>
      <c r="N197" s="47"/>
      <c r="O197" s="47"/>
      <c r="P197" s="47"/>
    </row>
    <row r="198" spans="2:17" ht="12" customHeight="1" x14ac:dyDescent="0.2">
      <c r="B198" s="47"/>
      <c r="C198" s="52" t="s">
        <v>80</v>
      </c>
      <c r="D198" s="47" t="s">
        <v>115</v>
      </c>
      <c r="E198" s="47"/>
      <c r="F198" s="47"/>
      <c r="G198" s="47"/>
      <c r="H198" s="47"/>
      <c r="I198" s="47"/>
      <c r="J198" s="47"/>
      <c r="K198" s="47"/>
      <c r="L198" s="47"/>
      <c r="M198" s="47"/>
      <c r="N198" s="47"/>
      <c r="O198" s="47"/>
      <c r="P198" s="47"/>
    </row>
    <row r="199" spans="2:17" ht="12" customHeight="1" x14ac:dyDescent="0.2">
      <c r="B199" s="47"/>
      <c r="C199" s="52" t="s">
        <v>82</v>
      </c>
      <c r="D199" s="47" t="s">
        <v>571</v>
      </c>
      <c r="E199" s="47"/>
      <c r="F199" s="47"/>
      <c r="G199" s="47"/>
      <c r="H199" s="47"/>
      <c r="I199" s="47"/>
      <c r="J199" s="47"/>
      <c r="K199" s="47"/>
      <c r="L199" s="47"/>
      <c r="M199" s="47"/>
      <c r="N199" s="47"/>
      <c r="O199" s="47"/>
      <c r="P199" s="47"/>
    </row>
    <row r="200" spans="2:17" ht="12" customHeight="1" x14ac:dyDescent="0.2">
      <c r="B200" s="47"/>
      <c r="C200" s="52" t="s">
        <v>116</v>
      </c>
      <c r="D200" s="265" t="s">
        <v>117</v>
      </c>
      <c r="E200" s="265"/>
      <c r="F200" s="265"/>
      <c r="G200" s="265"/>
      <c r="H200" s="265"/>
      <c r="I200" s="265"/>
      <c r="J200" s="265"/>
      <c r="K200" s="265"/>
      <c r="L200" s="265"/>
      <c r="M200" s="265"/>
      <c r="N200" s="265"/>
      <c r="O200" s="265"/>
      <c r="P200" s="265"/>
    </row>
    <row r="201" spans="2:17" ht="12" customHeight="1" x14ac:dyDescent="0.2">
      <c r="B201" s="47"/>
      <c r="C201" s="52"/>
      <c r="D201" s="265"/>
      <c r="E201" s="265"/>
      <c r="F201" s="265"/>
      <c r="G201" s="265"/>
      <c r="H201" s="265"/>
      <c r="I201" s="265"/>
      <c r="J201" s="265"/>
      <c r="K201" s="265"/>
      <c r="L201" s="265"/>
      <c r="M201" s="265"/>
      <c r="N201" s="265"/>
      <c r="O201" s="265"/>
      <c r="P201" s="265"/>
    </row>
    <row r="202" spans="2:17" ht="12" customHeight="1" x14ac:dyDescent="0.2">
      <c r="B202" s="47"/>
      <c r="C202" s="52" t="s">
        <v>86</v>
      </c>
      <c r="D202" s="47" t="s">
        <v>118</v>
      </c>
      <c r="E202" s="47"/>
      <c r="F202" s="47"/>
      <c r="G202" s="47"/>
      <c r="H202" s="47"/>
      <c r="I202" s="47"/>
      <c r="J202" s="47"/>
      <c r="K202" s="47"/>
      <c r="L202" s="47"/>
      <c r="M202" s="47"/>
      <c r="N202" s="47"/>
      <c r="O202" s="47"/>
      <c r="P202" s="47"/>
    </row>
    <row r="203" spans="2:17" ht="12" customHeight="1" x14ac:dyDescent="0.2">
      <c r="B203" s="47"/>
      <c r="C203" s="52" t="s">
        <v>101</v>
      </c>
      <c r="D203" s="47" t="s">
        <v>119</v>
      </c>
      <c r="E203" s="47"/>
      <c r="F203" s="47"/>
      <c r="G203" s="47"/>
      <c r="H203" s="47"/>
      <c r="I203" s="47"/>
      <c r="J203" s="47"/>
      <c r="K203" s="47"/>
      <c r="L203" s="47"/>
      <c r="M203" s="47"/>
      <c r="N203" s="47"/>
      <c r="O203" s="47"/>
      <c r="P203" s="47"/>
    </row>
    <row r="204" spans="2:17" ht="12" customHeight="1" x14ac:dyDescent="0.2">
      <c r="B204" s="52" t="s">
        <v>575</v>
      </c>
      <c r="C204" s="47"/>
      <c r="D204" s="47"/>
      <c r="E204" s="47"/>
      <c r="F204" s="47"/>
      <c r="G204" s="47"/>
      <c r="H204" s="47"/>
      <c r="I204" s="47"/>
      <c r="J204" s="47"/>
      <c r="K204" s="47"/>
      <c r="L204" s="47"/>
      <c r="M204" s="47"/>
      <c r="N204" s="47"/>
      <c r="O204" s="47"/>
      <c r="P204" s="47"/>
    </row>
    <row r="205" spans="2:17" ht="12" customHeight="1" x14ac:dyDescent="0.2">
      <c r="B205" s="47"/>
      <c r="C205" s="52" t="s">
        <v>6</v>
      </c>
      <c r="D205" s="47" t="s">
        <v>120</v>
      </c>
      <c r="E205" s="47"/>
      <c r="F205" s="47"/>
      <c r="G205" s="47"/>
      <c r="H205" s="47"/>
      <c r="I205" s="47"/>
      <c r="J205" s="47"/>
      <c r="K205" s="47"/>
      <c r="L205" s="47"/>
      <c r="M205" s="47"/>
      <c r="N205" s="47"/>
      <c r="O205" s="47"/>
      <c r="P205" s="47"/>
    </row>
    <row r="206" spans="2:17" s="222" customFormat="1" ht="12" customHeight="1" x14ac:dyDescent="0.2">
      <c r="B206" s="156"/>
      <c r="C206" s="223"/>
      <c r="D206" s="156"/>
      <c r="E206" s="156"/>
      <c r="F206" s="156"/>
      <c r="G206" s="156"/>
      <c r="H206" s="156"/>
      <c r="I206" s="156"/>
      <c r="J206" s="156"/>
      <c r="K206" s="156"/>
      <c r="L206" s="156"/>
      <c r="M206" s="156"/>
      <c r="N206" s="156"/>
      <c r="O206" s="156"/>
      <c r="P206" s="156"/>
      <c r="Q206" s="224"/>
    </row>
    <row r="207" spans="2:17" ht="12" customHeight="1" x14ac:dyDescent="0.2">
      <c r="B207" s="47"/>
      <c r="C207" s="52" t="s">
        <v>73</v>
      </c>
      <c r="D207" s="47" t="s">
        <v>121</v>
      </c>
      <c r="E207" s="47"/>
      <c r="F207" s="47"/>
      <c r="G207" s="47"/>
      <c r="H207" s="47"/>
      <c r="I207" s="47"/>
      <c r="J207" s="47"/>
      <c r="K207" s="47"/>
      <c r="L207" s="47"/>
      <c r="M207" s="47"/>
      <c r="N207" s="47"/>
      <c r="O207" s="47"/>
      <c r="P207" s="47"/>
    </row>
    <row r="208" spans="2:17" ht="12" customHeight="1" x14ac:dyDescent="0.2">
      <c r="B208" s="47"/>
      <c r="C208" s="52" t="s">
        <v>78</v>
      </c>
      <c r="D208" s="47" t="s">
        <v>122</v>
      </c>
      <c r="E208" s="47"/>
      <c r="F208" s="47"/>
      <c r="G208" s="47"/>
      <c r="H208" s="47"/>
      <c r="I208" s="47"/>
      <c r="J208" s="47"/>
      <c r="K208" s="47"/>
      <c r="L208" s="47"/>
      <c r="M208" s="47"/>
      <c r="N208" s="47"/>
      <c r="O208" s="47"/>
      <c r="P208" s="47"/>
    </row>
    <row r="209" spans="2:16" ht="12" customHeight="1" x14ac:dyDescent="0.2">
      <c r="B209" s="47"/>
      <c r="C209" s="52" t="s">
        <v>80</v>
      </c>
      <c r="D209" s="47" t="s">
        <v>123</v>
      </c>
      <c r="E209" s="47"/>
      <c r="F209" s="47"/>
      <c r="G209" s="47"/>
      <c r="H209" s="47"/>
      <c r="I209" s="47"/>
      <c r="J209" s="47"/>
      <c r="K209" s="47"/>
      <c r="L209" s="47"/>
      <c r="M209" s="47"/>
      <c r="N209" s="47"/>
      <c r="O209" s="47"/>
      <c r="P209" s="47"/>
    </row>
    <row r="210" spans="2:16" ht="12" customHeight="1" x14ac:dyDescent="0.2">
      <c r="B210" s="47"/>
      <c r="C210" s="52" t="s">
        <v>82</v>
      </c>
      <c r="D210" s="47" t="s">
        <v>124</v>
      </c>
      <c r="E210" s="47"/>
      <c r="F210" s="47"/>
      <c r="G210" s="47"/>
      <c r="H210" s="47"/>
      <c r="I210" s="47"/>
      <c r="J210" s="47"/>
      <c r="K210" s="47"/>
      <c r="L210" s="47"/>
      <c r="M210" s="47"/>
      <c r="N210" s="47"/>
      <c r="O210" s="47"/>
      <c r="P210" s="47"/>
    </row>
    <row r="212" spans="2:16" ht="12" customHeight="1" x14ac:dyDescent="0.2">
      <c r="C212" s="125" t="s">
        <v>573</v>
      </c>
    </row>
    <row r="213" spans="2:16" ht="12" customHeight="1" x14ac:dyDescent="0.2">
      <c r="C213" s="124" t="s">
        <v>347</v>
      </c>
    </row>
    <row r="214" spans="2:16" ht="12" customHeight="1" x14ac:dyDescent="0.2">
      <c r="C214" s="124" t="s">
        <v>348</v>
      </c>
    </row>
    <row r="215" spans="2:16" ht="12" customHeight="1" x14ac:dyDescent="0.2">
      <c r="C215" s="124" t="s">
        <v>349</v>
      </c>
    </row>
    <row r="217" spans="2:16" ht="12" customHeight="1" x14ac:dyDescent="0.2">
      <c r="C217" s="125" t="s">
        <v>572</v>
      </c>
    </row>
    <row r="218" spans="2:16" ht="12" customHeight="1" x14ac:dyDescent="0.2">
      <c r="C218" s="123" t="s">
        <v>350</v>
      </c>
    </row>
    <row r="220" spans="2:16" ht="12" customHeight="1" x14ac:dyDescent="0.2">
      <c r="C220" s="125" t="s">
        <v>114</v>
      </c>
    </row>
    <row r="221" spans="2:16" ht="12" customHeight="1" x14ac:dyDescent="0.2">
      <c r="C221" s="124" t="s">
        <v>574</v>
      </c>
    </row>
    <row r="222" spans="2:16" ht="12" customHeight="1" x14ac:dyDescent="0.2">
      <c r="C222" s="123" t="s">
        <v>351</v>
      </c>
    </row>
    <row r="224" spans="2:16" ht="12" customHeight="1" x14ac:dyDescent="0.2">
      <c r="C224" s="125" t="s">
        <v>352</v>
      </c>
    </row>
    <row r="225" spans="3:17" ht="12" customHeight="1" x14ac:dyDescent="0.2">
      <c r="C225" s="124" t="s">
        <v>353</v>
      </c>
    </row>
    <row r="226" spans="3:17" ht="12" customHeight="1" x14ac:dyDescent="0.2">
      <c r="C226" s="123" t="s">
        <v>354</v>
      </c>
    </row>
    <row r="227" spans="3:17" ht="12" customHeight="1" x14ac:dyDescent="0.2">
      <c r="O227" s="125"/>
      <c r="Q227" s="7"/>
    </row>
    <row r="228" spans="3:17" ht="12" customHeight="1" x14ac:dyDescent="0.2">
      <c r="C228" s="125" t="s">
        <v>571</v>
      </c>
      <c r="O228" s="124"/>
      <c r="Q228" s="7"/>
    </row>
    <row r="229" spans="3:17" ht="12" customHeight="1" x14ac:dyDescent="0.2">
      <c r="C229" s="124" t="s">
        <v>355</v>
      </c>
      <c r="O229" s="123"/>
      <c r="Q229" s="7"/>
    </row>
    <row r="230" spans="3:17" ht="12" customHeight="1" x14ac:dyDescent="0.2">
      <c r="C230" s="124" t="s">
        <v>356</v>
      </c>
      <c r="Q230" s="7"/>
    </row>
    <row r="232" spans="3:17" ht="12" customHeight="1" x14ac:dyDescent="0.2">
      <c r="C232" s="125" t="s">
        <v>357</v>
      </c>
      <c r="Q232" s="7"/>
    </row>
    <row r="233" spans="3:17" ht="12" customHeight="1" x14ac:dyDescent="0.2">
      <c r="C233" s="124" t="s">
        <v>358</v>
      </c>
      <c r="Q233" s="7"/>
    </row>
    <row r="235" spans="3:17" ht="12" customHeight="1" x14ac:dyDescent="0.2">
      <c r="C235" s="125" t="s">
        <v>359</v>
      </c>
    </row>
    <row r="236" spans="3:17" ht="12" customHeight="1" x14ac:dyDescent="0.2">
      <c r="C236" s="123" t="s">
        <v>360</v>
      </c>
    </row>
    <row r="238" spans="3:17" ht="12" customHeight="1" x14ac:dyDescent="0.2">
      <c r="C238" s="125" t="s">
        <v>361</v>
      </c>
    </row>
    <row r="239" spans="3:17" ht="12" customHeight="1" x14ac:dyDescent="0.2">
      <c r="C239" s="124" t="s">
        <v>362</v>
      </c>
    </row>
    <row r="240" spans="3:17" ht="12" customHeight="1" x14ac:dyDescent="0.2">
      <c r="C240" s="124" t="s">
        <v>363</v>
      </c>
    </row>
    <row r="243" spans="2:9" x14ac:dyDescent="0.2">
      <c r="B243" s="7" t="s">
        <v>575</v>
      </c>
    </row>
    <row r="245" spans="2:9" ht="12" customHeight="1" x14ac:dyDescent="0.2">
      <c r="C245" s="125" t="s">
        <v>120</v>
      </c>
    </row>
    <row r="246" spans="2:9" ht="24" customHeight="1" x14ac:dyDescent="0.2">
      <c r="C246" s="125"/>
    </row>
    <row r="247" spans="2:9" ht="24.75" customHeight="1" x14ac:dyDescent="0.2">
      <c r="C247" s="415" t="s">
        <v>176</v>
      </c>
      <c r="D247" s="416"/>
      <c r="E247" s="418" t="s">
        <v>364</v>
      </c>
      <c r="F247" s="418"/>
      <c r="G247" s="166" t="s">
        <v>365</v>
      </c>
      <c r="H247" s="148" t="s">
        <v>366</v>
      </c>
      <c r="I247" s="174"/>
    </row>
    <row r="248" spans="2:9" ht="12" customHeight="1" x14ac:dyDescent="0.2">
      <c r="C248" s="152" t="s">
        <v>367</v>
      </c>
      <c r="D248" s="107"/>
      <c r="E248" s="417">
        <v>3303201.3</v>
      </c>
      <c r="F248" s="417"/>
      <c r="G248" s="167">
        <v>4254556.46</v>
      </c>
      <c r="H248" s="126">
        <f>G248-E248</f>
        <v>951355.16000000015</v>
      </c>
      <c r="I248" s="174"/>
    </row>
    <row r="249" spans="2:9" ht="12" customHeight="1" x14ac:dyDescent="0.2">
      <c r="D249" s="21"/>
    </row>
    <row r="250" spans="2:9" ht="12" customHeight="1" x14ac:dyDescent="0.2">
      <c r="C250" s="125" t="s">
        <v>121</v>
      </c>
    </row>
    <row r="251" spans="2:9" ht="12" customHeight="1" x14ac:dyDescent="0.2">
      <c r="C251" s="124" t="s">
        <v>576</v>
      </c>
    </row>
    <row r="252" spans="2:9" ht="12" customHeight="1" x14ac:dyDescent="0.2">
      <c r="C252" s="124"/>
    </row>
    <row r="253" spans="2:9" ht="12" customHeight="1" x14ac:dyDescent="0.2">
      <c r="C253" s="125" t="s">
        <v>122</v>
      </c>
    </row>
    <row r="254" spans="2:9" ht="12" customHeight="1" x14ac:dyDescent="0.2">
      <c r="C254" s="124" t="s">
        <v>577</v>
      </c>
    </row>
    <row r="255" spans="2:9" ht="12" customHeight="1" x14ac:dyDescent="0.2">
      <c r="C255" s="125"/>
    </row>
    <row r="256" spans="2:9" ht="12" customHeight="1" x14ac:dyDescent="0.2">
      <c r="C256" s="125" t="s">
        <v>123</v>
      </c>
    </row>
    <row r="257" spans="2:16" ht="12" customHeight="1" x14ac:dyDescent="0.2">
      <c r="C257" s="125"/>
    </row>
    <row r="258" spans="2:16" ht="12" customHeight="1" x14ac:dyDescent="0.2">
      <c r="C258" s="124" t="s">
        <v>578</v>
      </c>
    </row>
    <row r="259" spans="2:16" ht="12" customHeight="1" x14ac:dyDescent="0.2">
      <c r="C259" s="125"/>
    </row>
    <row r="260" spans="2:16" ht="12" customHeight="1" x14ac:dyDescent="0.2">
      <c r="C260" s="125" t="s">
        <v>124</v>
      </c>
    </row>
    <row r="261" spans="2:16" ht="12" customHeight="1" x14ac:dyDescent="0.2">
      <c r="C261" s="124" t="s">
        <v>579</v>
      </c>
    </row>
    <row r="263" spans="2:16" ht="12" customHeight="1" x14ac:dyDescent="0.2">
      <c r="B263" s="22" t="s">
        <v>528</v>
      </c>
      <c r="C263" s="13" t="s">
        <v>125</v>
      </c>
    </row>
    <row r="264" spans="2:16" ht="12" customHeight="1" x14ac:dyDescent="0.2">
      <c r="B264" s="22"/>
      <c r="C264" s="13"/>
    </row>
    <row r="265" spans="2:16" ht="12" customHeight="1" x14ac:dyDescent="0.2">
      <c r="B265" s="67" t="s">
        <v>29</v>
      </c>
      <c r="C265" s="47"/>
      <c r="D265" s="47"/>
      <c r="E265" s="47"/>
      <c r="F265" s="47"/>
      <c r="G265" s="47"/>
      <c r="H265" s="47"/>
      <c r="I265" s="47"/>
      <c r="J265" s="47"/>
      <c r="K265" s="47"/>
      <c r="L265" s="47"/>
      <c r="M265" s="47"/>
      <c r="N265" s="47"/>
      <c r="O265" s="47"/>
      <c r="P265" s="47"/>
    </row>
    <row r="266" spans="2:16" ht="12" customHeight="1" x14ac:dyDescent="0.2">
      <c r="B266" s="47"/>
      <c r="C266" s="67" t="s">
        <v>6</v>
      </c>
      <c r="D266" s="47" t="s">
        <v>139</v>
      </c>
      <c r="E266" s="47"/>
      <c r="F266" s="47"/>
      <c r="G266" s="47"/>
      <c r="H266" s="47"/>
      <c r="I266" s="47"/>
      <c r="J266" s="47"/>
      <c r="K266" s="47"/>
      <c r="L266" s="47"/>
      <c r="M266" s="47"/>
      <c r="N266" s="47"/>
      <c r="O266" s="47"/>
      <c r="P266" s="47"/>
    </row>
    <row r="267" spans="2:16" ht="12" customHeight="1" x14ac:dyDescent="0.2">
      <c r="B267" s="47"/>
      <c r="C267" s="67" t="s">
        <v>73</v>
      </c>
      <c r="D267" s="47" t="s">
        <v>140</v>
      </c>
      <c r="E267" s="47"/>
      <c r="F267" s="47"/>
      <c r="G267" s="47"/>
      <c r="H267" s="47"/>
      <c r="I267" s="47"/>
      <c r="J267" s="47"/>
      <c r="K267" s="47"/>
      <c r="L267" s="47"/>
      <c r="M267" s="47"/>
      <c r="N267" s="47"/>
      <c r="O267" s="47"/>
      <c r="P267" s="47"/>
    </row>
    <row r="268" spans="2:16" ht="12" customHeight="1" x14ac:dyDescent="0.2">
      <c r="B268" s="26"/>
      <c r="C268" s="26"/>
      <c r="D268" s="26"/>
      <c r="E268" s="26"/>
      <c r="F268" s="26"/>
      <c r="G268" s="26"/>
      <c r="H268" s="26"/>
      <c r="I268" s="26"/>
      <c r="J268" s="26"/>
      <c r="K268" s="26"/>
      <c r="L268" s="26"/>
      <c r="M268" s="26"/>
      <c r="N268" s="26"/>
      <c r="O268" s="26"/>
      <c r="P268" s="26"/>
    </row>
    <row r="269" spans="2:16" ht="12" customHeight="1" x14ac:dyDescent="0.2">
      <c r="B269" s="26"/>
      <c r="C269" s="26"/>
      <c r="D269" s="124" t="s">
        <v>368</v>
      </c>
      <c r="E269" s="26"/>
      <c r="F269" s="26"/>
      <c r="G269" s="26"/>
      <c r="H269" s="26"/>
      <c r="I269" s="26"/>
      <c r="J269" s="26"/>
      <c r="K269" s="26"/>
      <c r="L269" s="26"/>
      <c r="M269" s="26"/>
      <c r="N269" s="26"/>
      <c r="O269" s="26"/>
      <c r="P269" s="26"/>
    </row>
    <row r="270" spans="2:16" ht="12" customHeight="1" x14ac:dyDescent="0.2">
      <c r="B270" s="26"/>
      <c r="C270" s="26"/>
      <c r="D270" s="26"/>
      <c r="E270" s="26"/>
      <c r="F270" s="26"/>
      <c r="G270" s="26"/>
      <c r="H270" s="26"/>
      <c r="I270" s="26"/>
      <c r="J270" s="26"/>
      <c r="K270" s="26"/>
      <c r="L270" s="26"/>
      <c r="M270" s="26"/>
      <c r="N270" s="26"/>
      <c r="O270" s="26"/>
      <c r="P270" s="26"/>
    </row>
    <row r="271" spans="2:16" ht="12" customHeight="1" x14ac:dyDescent="0.2">
      <c r="B271" s="22" t="s">
        <v>529</v>
      </c>
      <c r="C271" s="13" t="s">
        <v>127</v>
      </c>
    </row>
    <row r="272" spans="2:16" ht="12" customHeight="1" x14ac:dyDescent="0.2">
      <c r="B272" s="22"/>
      <c r="C272" s="13"/>
    </row>
    <row r="273" spans="2:16" ht="12" customHeight="1" x14ac:dyDescent="0.2">
      <c r="B273" s="47"/>
      <c r="C273" s="67" t="s">
        <v>6</v>
      </c>
      <c r="D273" s="265" t="s">
        <v>141</v>
      </c>
      <c r="E273" s="265"/>
      <c r="F273" s="265"/>
      <c r="G273" s="265"/>
      <c r="H273" s="265"/>
      <c r="I273" s="265"/>
      <c r="J273" s="265"/>
      <c r="K273" s="265"/>
      <c r="L273" s="265"/>
      <c r="M273" s="265"/>
      <c r="N273" s="265"/>
      <c r="O273" s="265"/>
      <c r="P273" s="265"/>
    </row>
    <row r="274" spans="2:16" ht="12" customHeight="1" x14ac:dyDescent="0.2">
      <c r="B274" s="47"/>
      <c r="C274" s="67" t="s">
        <v>73</v>
      </c>
      <c r="D274" s="47" t="s">
        <v>142</v>
      </c>
      <c r="E274" s="47"/>
      <c r="F274" s="47"/>
      <c r="G274" s="47"/>
      <c r="H274" s="47"/>
      <c r="I274" s="47"/>
      <c r="J274" s="47"/>
      <c r="K274" s="47"/>
      <c r="L274" s="47"/>
      <c r="M274" s="47"/>
      <c r="N274" s="47"/>
      <c r="O274" s="47"/>
      <c r="P274" s="47"/>
    </row>
    <row r="275" spans="2:16" ht="12" customHeight="1" x14ac:dyDescent="0.2">
      <c r="B275" s="26"/>
      <c r="C275" s="119"/>
      <c r="D275" s="26"/>
      <c r="E275" s="26"/>
      <c r="F275" s="26"/>
      <c r="G275" s="26"/>
      <c r="H275" s="26"/>
      <c r="I275" s="26"/>
      <c r="J275" s="26"/>
      <c r="K275" s="26"/>
      <c r="L275" s="26"/>
      <c r="M275" s="26"/>
      <c r="N275" s="26"/>
      <c r="O275" s="26"/>
      <c r="P275" s="26"/>
    </row>
    <row r="276" spans="2:16" ht="12" customHeight="1" x14ac:dyDescent="0.2">
      <c r="B276" s="26"/>
      <c r="C276" s="119"/>
      <c r="D276" s="149" t="s">
        <v>369</v>
      </c>
      <c r="E276" s="26"/>
      <c r="F276" s="26"/>
      <c r="G276" s="26"/>
      <c r="H276" s="26"/>
      <c r="I276" s="26"/>
      <c r="J276" s="26"/>
      <c r="K276" s="26"/>
      <c r="L276" s="26"/>
      <c r="M276" s="26"/>
      <c r="N276" s="26"/>
      <c r="O276" s="26"/>
      <c r="P276" s="26"/>
    </row>
    <row r="277" spans="2:16" ht="12" customHeight="1" x14ac:dyDescent="0.2">
      <c r="B277" s="26"/>
      <c r="C277" s="119"/>
      <c r="D277" s="127"/>
      <c r="E277" s="128"/>
      <c r="F277" s="128"/>
      <c r="G277" s="131"/>
      <c r="H277" s="150" t="s">
        <v>154</v>
      </c>
      <c r="I277" s="26"/>
      <c r="J277" s="26"/>
      <c r="K277" s="26"/>
      <c r="L277" s="26"/>
      <c r="M277" s="26"/>
      <c r="N277" s="26"/>
      <c r="O277" s="26"/>
      <c r="P277" s="26"/>
    </row>
    <row r="278" spans="2:16" ht="12" customHeight="1" x14ac:dyDescent="0.2">
      <c r="B278" s="26"/>
      <c r="C278" s="119"/>
      <c r="D278" s="413" t="s">
        <v>421</v>
      </c>
      <c r="E278" s="414"/>
      <c r="F278" s="414"/>
      <c r="G278" s="134"/>
      <c r="H278" s="129">
        <v>200000</v>
      </c>
      <c r="I278" s="26"/>
      <c r="J278" s="26"/>
      <c r="K278" s="26"/>
      <c r="L278" s="26"/>
      <c r="M278" s="26"/>
      <c r="N278" s="26"/>
      <c r="O278" s="26"/>
      <c r="P278" s="26"/>
    </row>
    <row r="279" spans="2:16" ht="12" customHeight="1" x14ac:dyDescent="0.2">
      <c r="B279" s="26"/>
      <c r="C279" s="119"/>
      <c r="D279" s="413" t="s">
        <v>370</v>
      </c>
      <c r="E279" s="414"/>
      <c r="F279" s="414"/>
      <c r="G279" s="134"/>
      <c r="H279" s="129">
        <v>740600</v>
      </c>
      <c r="I279" s="26"/>
      <c r="J279" s="26"/>
      <c r="K279" s="26"/>
      <c r="L279" s="26"/>
      <c r="M279" s="26"/>
      <c r="N279" s="26"/>
      <c r="O279" s="26"/>
      <c r="P279" s="26"/>
    </row>
    <row r="280" spans="2:16" ht="12" customHeight="1" x14ac:dyDescent="0.2">
      <c r="B280" s="26"/>
      <c r="C280" s="119"/>
      <c r="D280" s="50"/>
      <c r="E280" s="50"/>
      <c r="F280" s="50"/>
      <c r="G280" s="50"/>
      <c r="H280" s="50"/>
      <c r="I280" s="26"/>
      <c r="J280" s="26"/>
      <c r="K280" s="26"/>
      <c r="L280" s="26"/>
      <c r="M280" s="26"/>
      <c r="N280" s="26"/>
      <c r="O280" s="26"/>
      <c r="P280" s="26"/>
    </row>
    <row r="281" spans="2:16" ht="12" customHeight="1" x14ac:dyDescent="0.2">
      <c r="B281" s="26"/>
      <c r="C281" s="119"/>
      <c r="D281" s="149" t="s">
        <v>371</v>
      </c>
      <c r="E281" s="26"/>
      <c r="F281" s="26"/>
      <c r="G281" s="26"/>
      <c r="H281" s="26"/>
      <c r="I281" s="26"/>
      <c r="J281" s="26"/>
      <c r="K281" s="26"/>
      <c r="L281" s="26"/>
      <c r="M281" s="26"/>
      <c r="N281" s="26"/>
      <c r="O281" s="26"/>
      <c r="P281" s="26"/>
    </row>
    <row r="282" spans="2:16" ht="12" customHeight="1" x14ac:dyDescent="0.2">
      <c r="B282" s="26"/>
      <c r="C282" s="119"/>
      <c r="D282" s="127"/>
      <c r="E282" s="128"/>
      <c r="F282" s="128"/>
      <c r="G282" s="135"/>
      <c r="H282" s="148" t="s">
        <v>154</v>
      </c>
      <c r="I282" s="26"/>
      <c r="J282" s="26"/>
      <c r="K282" s="26"/>
      <c r="L282" s="26"/>
      <c r="M282" s="26"/>
      <c r="N282" s="26"/>
      <c r="O282" s="26"/>
      <c r="P282" s="26"/>
    </row>
    <row r="283" spans="2:16" x14ac:dyDescent="0.2">
      <c r="B283" s="26"/>
      <c r="C283" s="119"/>
      <c r="D283" s="413" t="s">
        <v>372</v>
      </c>
      <c r="E283" s="414"/>
      <c r="F283" s="414"/>
      <c r="G283" s="136"/>
      <c r="H283" s="129"/>
      <c r="I283" s="26"/>
      <c r="J283" s="26"/>
      <c r="K283" s="26"/>
      <c r="L283" s="26"/>
      <c r="M283" s="26"/>
      <c r="N283" s="26"/>
      <c r="O283" s="26"/>
      <c r="P283" s="26"/>
    </row>
    <row r="284" spans="2:16" ht="12" customHeight="1" x14ac:dyDescent="0.2">
      <c r="B284" s="26"/>
      <c r="C284" s="119"/>
      <c r="D284" s="413" t="s">
        <v>373</v>
      </c>
      <c r="E284" s="414"/>
      <c r="F284" s="414"/>
      <c r="G284" s="136"/>
      <c r="H284" s="129">
        <v>32852766</v>
      </c>
      <c r="I284" s="26"/>
      <c r="J284" s="26"/>
      <c r="K284" s="26"/>
      <c r="L284" s="26"/>
      <c r="M284" s="26"/>
      <c r="N284" s="26"/>
      <c r="O284" s="26"/>
      <c r="P284" s="26"/>
    </row>
    <row r="285" spans="2:16" ht="12" customHeight="1" x14ac:dyDescent="0.2">
      <c r="B285" s="26"/>
      <c r="C285" s="119"/>
      <c r="D285" s="413" t="s">
        <v>374</v>
      </c>
      <c r="E285" s="414"/>
      <c r="F285" s="414"/>
      <c r="G285" s="136"/>
      <c r="H285" s="129">
        <v>405512</v>
      </c>
      <c r="I285" s="26"/>
      <c r="J285" s="26"/>
      <c r="K285" s="26"/>
      <c r="L285" s="26"/>
      <c r="M285" s="26"/>
      <c r="N285" s="26"/>
      <c r="O285" s="26"/>
      <c r="P285" s="26"/>
    </row>
    <row r="286" spans="2:16" ht="12" customHeight="1" x14ac:dyDescent="0.2">
      <c r="B286" s="26"/>
      <c r="C286" s="119"/>
      <c r="D286" s="413" t="s">
        <v>375</v>
      </c>
      <c r="E286" s="414"/>
      <c r="F286" s="414"/>
      <c r="G286" s="136"/>
      <c r="H286" s="129">
        <v>6066811</v>
      </c>
      <c r="I286" s="26"/>
      <c r="J286" s="26"/>
      <c r="K286" s="26"/>
      <c r="L286" s="26"/>
      <c r="M286" s="26"/>
      <c r="N286" s="26"/>
      <c r="O286" s="26"/>
      <c r="P286" s="26"/>
    </row>
    <row r="287" spans="2:16" ht="12" customHeight="1" x14ac:dyDescent="0.2">
      <c r="B287" s="26"/>
      <c r="C287" s="119"/>
      <c r="D287" s="26"/>
      <c r="E287" s="26"/>
      <c r="F287" s="26"/>
      <c r="G287" s="26"/>
      <c r="H287" s="26"/>
      <c r="I287" s="26"/>
      <c r="J287" s="26"/>
      <c r="K287" s="26"/>
      <c r="L287" s="26"/>
      <c r="M287" s="26"/>
      <c r="N287" s="26"/>
      <c r="O287" s="26"/>
      <c r="P287" s="26"/>
    </row>
    <row r="288" spans="2:16" ht="12" customHeight="1" x14ac:dyDescent="0.2">
      <c r="D288" s="15"/>
      <c r="E288" s="15"/>
      <c r="F288" s="15"/>
      <c r="G288" s="15"/>
      <c r="H288" s="15"/>
      <c r="I288" s="15"/>
      <c r="J288" s="15"/>
      <c r="K288" s="15"/>
      <c r="L288" s="15"/>
      <c r="M288" s="15"/>
      <c r="N288" s="15"/>
      <c r="O288" s="15"/>
    </row>
    <row r="289" spans="2:16" ht="12" customHeight="1" x14ac:dyDescent="0.2">
      <c r="B289" s="22" t="s">
        <v>126</v>
      </c>
      <c r="C289" s="13" t="s">
        <v>128</v>
      </c>
    </row>
    <row r="290" spans="2:16" ht="12" customHeight="1" x14ac:dyDescent="0.2">
      <c r="B290" s="22"/>
      <c r="C290" s="13"/>
    </row>
    <row r="291" spans="2:16" ht="12" customHeight="1" x14ac:dyDescent="0.2">
      <c r="B291" s="47"/>
      <c r="C291" s="67" t="s">
        <v>6</v>
      </c>
      <c r="D291" s="265" t="s">
        <v>143</v>
      </c>
      <c r="E291" s="265"/>
      <c r="F291" s="265"/>
      <c r="G291" s="265"/>
      <c r="H291" s="265"/>
      <c r="I291" s="265"/>
      <c r="J291" s="265"/>
      <c r="K291" s="265"/>
      <c r="L291" s="265"/>
      <c r="M291" s="265"/>
      <c r="N291" s="265"/>
      <c r="O291" s="265"/>
      <c r="P291" s="265"/>
    </row>
    <row r="292" spans="2:16" ht="12" customHeight="1" x14ac:dyDescent="0.2">
      <c r="B292" s="47"/>
      <c r="C292" s="67" t="s">
        <v>73</v>
      </c>
      <c r="D292" s="265" t="s">
        <v>144</v>
      </c>
      <c r="E292" s="265"/>
      <c r="F292" s="265"/>
      <c r="G292" s="265"/>
      <c r="H292" s="265"/>
      <c r="I292" s="265"/>
      <c r="J292" s="265"/>
      <c r="K292" s="265"/>
      <c r="L292" s="265"/>
      <c r="M292" s="265"/>
      <c r="N292" s="265"/>
      <c r="O292" s="265"/>
      <c r="P292" s="265"/>
    </row>
    <row r="293" spans="2:16" ht="12" customHeight="1" x14ac:dyDescent="0.2">
      <c r="B293" s="47"/>
      <c r="C293" s="67"/>
      <c r="D293" s="265"/>
      <c r="E293" s="265"/>
      <c r="F293" s="265"/>
      <c r="G293" s="265"/>
      <c r="H293" s="265"/>
      <c r="I293" s="265"/>
      <c r="J293" s="265"/>
      <c r="K293" s="265"/>
      <c r="L293" s="265"/>
      <c r="M293" s="265"/>
      <c r="N293" s="265"/>
      <c r="O293" s="265"/>
      <c r="P293" s="265"/>
    </row>
    <row r="295" spans="2:16" ht="12" customHeight="1" x14ac:dyDescent="0.2">
      <c r="C295" s="133" t="s">
        <v>376</v>
      </c>
    </row>
    <row r="297" spans="2:16" ht="12" customHeight="1" x14ac:dyDescent="0.2">
      <c r="B297" s="22" t="s">
        <v>530</v>
      </c>
      <c r="C297" s="13" t="s">
        <v>129</v>
      </c>
    </row>
    <row r="298" spans="2:16" ht="12" customHeight="1" x14ac:dyDescent="0.2">
      <c r="B298" s="22"/>
      <c r="C298" s="13"/>
    </row>
    <row r="299" spans="2:16" ht="12" customHeight="1" x14ac:dyDescent="0.2">
      <c r="B299" s="47"/>
      <c r="C299" s="405" t="s">
        <v>172</v>
      </c>
      <c r="D299" s="405"/>
      <c r="E299" s="405"/>
      <c r="F299" s="405"/>
      <c r="G299" s="405"/>
      <c r="H299" s="405"/>
      <c r="I299" s="405"/>
      <c r="J299" s="405"/>
      <c r="K299" s="405"/>
      <c r="L299" s="405"/>
      <c r="M299" s="405"/>
      <c r="N299" s="405"/>
      <c r="O299" s="405"/>
      <c r="P299" s="405"/>
    </row>
    <row r="301" spans="2:16" ht="12" customHeight="1" x14ac:dyDescent="0.2">
      <c r="C301" s="137" t="s">
        <v>377</v>
      </c>
    </row>
    <row r="303" spans="2:16" ht="12" customHeight="1" x14ac:dyDescent="0.2">
      <c r="B303" s="22" t="s">
        <v>531</v>
      </c>
      <c r="C303" s="13" t="s">
        <v>131</v>
      </c>
    </row>
    <row r="304" spans="2:16" ht="12" customHeight="1" x14ac:dyDescent="0.2">
      <c r="B304" s="22"/>
      <c r="C304" s="13"/>
    </row>
    <row r="305" spans="2:16" ht="12" customHeight="1" x14ac:dyDescent="0.2">
      <c r="B305" s="67" t="s">
        <v>30</v>
      </c>
      <c r="C305" s="47"/>
      <c r="D305" s="47"/>
      <c r="E305" s="47"/>
      <c r="F305" s="47"/>
      <c r="G305" s="47"/>
      <c r="H305" s="47"/>
      <c r="I305" s="47"/>
      <c r="J305" s="47"/>
      <c r="K305" s="47"/>
      <c r="L305" s="47"/>
      <c r="M305" s="47"/>
      <c r="N305" s="47"/>
      <c r="O305" s="47"/>
      <c r="P305" s="47"/>
    </row>
    <row r="306" spans="2:16" ht="12" customHeight="1" x14ac:dyDescent="0.2">
      <c r="B306" s="47"/>
      <c r="C306" s="67" t="s">
        <v>6</v>
      </c>
      <c r="D306" s="47" t="s">
        <v>145</v>
      </c>
      <c r="E306" s="47"/>
      <c r="F306" s="47"/>
      <c r="G306" s="47"/>
      <c r="H306" s="47"/>
      <c r="I306" s="47"/>
      <c r="J306" s="47"/>
      <c r="K306" s="47"/>
      <c r="L306" s="47"/>
      <c r="M306" s="47"/>
      <c r="N306" s="47"/>
      <c r="O306" s="47"/>
      <c r="P306" s="47"/>
    </row>
    <row r="307" spans="2:16" ht="12" customHeight="1" x14ac:dyDescent="0.2">
      <c r="B307" s="47"/>
      <c r="C307" s="67" t="s">
        <v>73</v>
      </c>
      <c r="D307" s="47" t="s">
        <v>146</v>
      </c>
      <c r="E307" s="47"/>
      <c r="F307" s="47"/>
      <c r="G307" s="47"/>
      <c r="H307" s="47"/>
      <c r="I307" s="47"/>
      <c r="J307" s="47"/>
      <c r="K307" s="47"/>
      <c r="L307" s="47"/>
      <c r="M307" s="47"/>
      <c r="N307" s="47"/>
      <c r="O307" s="47"/>
      <c r="P307" s="47"/>
    </row>
    <row r="309" spans="2:16" ht="12" customHeight="1" x14ac:dyDescent="0.2">
      <c r="C309" s="7" t="s">
        <v>378</v>
      </c>
    </row>
    <row r="311" spans="2:16" ht="12" customHeight="1" x14ac:dyDescent="0.2">
      <c r="C311" s="7" t="s">
        <v>379</v>
      </c>
      <c r="D311" s="133" t="s">
        <v>605</v>
      </c>
    </row>
    <row r="312" spans="2:16" ht="12" customHeight="1" x14ac:dyDescent="0.2">
      <c r="D312" s="137" t="s">
        <v>606</v>
      </c>
    </row>
    <row r="314" spans="2:16" ht="12" customHeight="1" x14ac:dyDescent="0.2">
      <c r="C314" s="7" t="s">
        <v>380</v>
      </c>
      <c r="D314" s="133" t="s">
        <v>381</v>
      </c>
    </row>
    <row r="315" spans="2:16" ht="12" customHeight="1" x14ac:dyDescent="0.2">
      <c r="D315" s="137" t="s">
        <v>382</v>
      </c>
    </row>
    <row r="317" spans="2:16" ht="12" customHeight="1" x14ac:dyDescent="0.2">
      <c r="B317" s="22" t="s">
        <v>130</v>
      </c>
      <c r="C317" s="13" t="s">
        <v>133</v>
      </c>
    </row>
    <row r="318" spans="2:16" ht="12" customHeight="1" x14ac:dyDescent="0.2">
      <c r="B318" s="22"/>
      <c r="C318" s="13"/>
    </row>
    <row r="319" spans="2:16" ht="39.75" customHeight="1" x14ac:dyDescent="0.2">
      <c r="B319" s="47"/>
      <c r="C319" s="419" t="s">
        <v>231</v>
      </c>
      <c r="D319" s="419"/>
      <c r="E319" s="419"/>
      <c r="F319" s="419"/>
      <c r="G319" s="419"/>
      <c r="H319" s="419"/>
      <c r="I319" s="419"/>
      <c r="J319" s="419"/>
      <c r="K319" s="419"/>
      <c r="L319" s="419"/>
      <c r="M319" s="419"/>
      <c r="N319" s="419"/>
      <c r="O319" s="419"/>
      <c r="P319" s="419"/>
    </row>
    <row r="320" spans="2:16" ht="12" customHeight="1" x14ac:dyDescent="0.2">
      <c r="B320" s="47"/>
      <c r="C320" s="405" t="s">
        <v>173</v>
      </c>
      <c r="D320" s="405"/>
      <c r="E320" s="405"/>
      <c r="F320" s="405"/>
      <c r="G320" s="405"/>
      <c r="H320" s="405"/>
      <c r="I320" s="405"/>
      <c r="J320" s="405"/>
      <c r="K320" s="405"/>
      <c r="L320" s="405"/>
      <c r="M320" s="405"/>
      <c r="N320" s="405"/>
      <c r="O320" s="405"/>
      <c r="P320" s="405"/>
    </row>
    <row r="321" spans="2:16" ht="12" customHeight="1" x14ac:dyDescent="0.2">
      <c r="B321" s="26"/>
      <c r="C321" s="130"/>
      <c r="D321" s="130"/>
      <c r="E321" s="130"/>
      <c r="F321" s="130"/>
      <c r="G321" s="130"/>
      <c r="H321" s="130"/>
      <c r="I321" s="130"/>
      <c r="J321" s="130"/>
      <c r="K321" s="130"/>
      <c r="L321" s="130"/>
      <c r="M321" s="130"/>
      <c r="N321" s="130"/>
      <c r="O321" s="130"/>
      <c r="P321" s="130"/>
    </row>
    <row r="322" spans="2:16" ht="12" customHeight="1" x14ac:dyDescent="0.2">
      <c r="B322" s="26"/>
      <c r="C322" s="133" t="s">
        <v>383</v>
      </c>
      <c r="D322" s="130"/>
      <c r="E322" s="130"/>
      <c r="F322" s="130"/>
      <c r="G322" s="130"/>
      <c r="H322" s="130"/>
      <c r="I322" s="130"/>
      <c r="J322" s="130"/>
      <c r="K322" s="130"/>
      <c r="L322" s="130"/>
      <c r="M322" s="130"/>
      <c r="N322" s="130"/>
      <c r="O322" s="130"/>
      <c r="P322" s="130"/>
    </row>
    <row r="323" spans="2:16" ht="12" customHeight="1" x14ac:dyDescent="0.2">
      <c r="B323" s="26"/>
      <c r="C323" s="137" t="s">
        <v>384</v>
      </c>
      <c r="D323" s="130"/>
      <c r="E323" s="130"/>
      <c r="F323" s="130"/>
      <c r="G323" s="130"/>
      <c r="H323" s="130"/>
      <c r="I323" s="130"/>
      <c r="J323" s="130"/>
      <c r="K323" s="130"/>
      <c r="L323" s="130"/>
      <c r="M323" s="130"/>
      <c r="N323" s="130"/>
      <c r="O323" s="130"/>
      <c r="P323" s="130"/>
    </row>
    <row r="324" spans="2:16" ht="12" customHeight="1" x14ac:dyDescent="0.2">
      <c r="B324" s="26"/>
      <c r="C324" s="130"/>
      <c r="D324" s="130"/>
      <c r="E324" s="130"/>
      <c r="F324" s="130"/>
      <c r="G324" s="130"/>
      <c r="H324" s="130"/>
      <c r="I324" s="130"/>
      <c r="J324" s="130"/>
      <c r="K324" s="130"/>
      <c r="L324" s="130"/>
      <c r="M324" s="130"/>
      <c r="N324" s="130"/>
      <c r="O324" s="130"/>
      <c r="P324" s="130"/>
    </row>
    <row r="325" spans="2:16" ht="12" customHeight="1" x14ac:dyDescent="0.2">
      <c r="B325" s="22" t="s">
        <v>132</v>
      </c>
      <c r="C325" s="13" t="s">
        <v>135</v>
      </c>
    </row>
    <row r="326" spans="2:16" ht="12" customHeight="1" x14ac:dyDescent="0.2">
      <c r="B326" s="22"/>
      <c r="C326" s="13"/>
    </row>
    <row r="327" spans="2:16" ht="21" customHeight="1" x14ac:dyDescent="0.2">
      <c r="B327" s="47"/>
      <c r="C327" s="406" t="s">
        <v>232</v>
      </c>
      <c r="D327" s="406"/>
      <c r="E327" s="406"/>
      <c r="F327" s="406"/>
      <c r="G327" s="406"/>
      <c r="H327" s="406"/>
      <c r="I327" s="406"/>
      <c r="J327" s="406"/>
      <c r="K327" s="406"/>
      <c r="L327" s="406"/>
      <c r="M327" s="406"/>
      <c r="N327" s="406"/>
      <c r="O327" s="406"/>
      <c r="P327" s="406"/>
    </row>
    <row r="329" spans="2:16" ht="12" customHeight="1" x14ac:dyDescent="0.2">
      <c r="C329" s="137" t="s">
        <v>385</v>
      </c>
    </row>
    <row r="331" spans="2:16" ht="12" customHeight="1" x14ac:dyDescent="0.2">
      <c r="B331" s="22" t="s">
        <v>134</v>
      </c>
      <c r="C331" s="13" t="s">
        <v>137</v>
      </c>
    </row>
    <row r="332" spans="2:16" ht="12" customHeight="1" x14ac:dyDescent="0.2">
      <c r="B332" s="22"/>
      <c r="C332" s="13"/>
    </row>
    <row r="333" spans="2:16" ht="19.5" customHeight="1" x14ac:dyDescent="0.2">
      <c r="B333" s="47"/>
      <c r="C333" s="406" t="s">
        <v>233</v>
      </c>
      <c r="D333" s="406"/>
      <c r="E333" s="406"/>
      <c r="F333" s="406"/>
      <c r="G333" s="406"/>
      <c r="H333" s="406"/>
      <c r="I333" s="406"/>
      <c r="J333" s="406"/>
      <c r="K333" s="406"/>
      <c r="L333" s="406"/>
      <c r="M333" s="406"/>
      <c r="N333" s="406"/>
      <c r="O333" s="406"/>
      <c r="P333" s="406"/>
    </row>
    <row r="335" spans="2:16" ht="12" customHeight="1" x14ac:dyDescent="0.2">
      <c r="C335" s="137" t="s">
        <v>386</v>
      </c>
    </row>
    <row r="337" spans="1:17" ht="12" customHeight="1" x14ac:dyDescent="0.2">
      <c r="B337" s="22" t="s">
        <v>136</v>
      </c>
      <c r="C337" s="13" t="s">
        <v>138</v>
      </c>
    </row>
    <row r="338" spans="1:17" ht="12" customHeight="1" x14ac:dyDescent="0.2">
      <c r="B338" s="22"/>
      <c r="C338" s="13"/>
    </row>
    <row r="339" spans="1:17" ht="25.5" customHeight="1" x14ac:dyDescent="0.2">
      <c r="B339" s="47"/>
      <c r="C339" s="406" t="s">
        <v>234</v>
      </c>
      <c r="D339" s="406"/>
      <c r="E339" s="406"/>
      <c r="F339" s="406"/>
      <c r="G339" s="406"/>
      <c r="H339" s="406"/>
      <c r="I339" s="406"/>
      <c r="J339" s="406"/>
      <c r="K339" s="406"/>
      <c r="L339" s="406"/>
      <c r="M339" s="406"/>
      <c r="N339" s="406"/>
      <c r="O339" s="406"/>
      <c r="P339" s="406"/>
    </row>
    <row r="342" spans="1:17" ht="6" customHeight="1" x14ac:dyDescent="0.2"/>
    <row r="343" spans="1:17" ht="12" customHeight="1" x14ac:dyDescent="0.2">
      <c r="A343" s="304" t="s">
        <v>523</v>
      </c>
      <c r="B343" s="304"/>
      <c r="C343" s="304"/>
      <c r="D343" s="304"/>
      <c r="E343" s="304"/>
      <c r="F343" s="304"/>
      <c r="G343" s="304"/>
      <c r="H343" s="304"/>
      <c r="I343" s="304"/>
      <c r="J343" s="304"/>
      <c r="K343" s="304"/>
      <c r="L343" s="304"/>
      <c r="M343" s="304"/>
      <c r="N343" s="304"/>
      <c r="O343" s="304"/>
      <c r="P343" s="304"/>
    </row>
    <row r="344" spans="1:17" ht="12" customHeight="1" x14ac:dyDescent="0.2">
      <c r="A344" s="4"/>
      <c r="B344" s="4"/>
      <c r="C344" s="4"/>
      <c r="D344" s="4"/>
      <c r="E344" s="4"/>
      <c r="F344" s="4"/>
      <c r="G344" s="4"/>
      <c r="H344" s="4"/>
      <c r="I344" s="4"/>
      <c r="J344" s="4"/>
      <c r="K344" s="4"/>
      <c r="L344" s="4"/>
      <c r="M344" s="4"/>
      <c r="N344" s="4"/>
      <c r="O344" s="4"/>
    </row>
    <row r="345" spans="1:17" ht="12" customHeight="1" x14ac:dyDescent="0.2">
      <c r="A345" s="16"/>
      <c r="B345" s="2" t="s">
        <v>532</v>
      </c>
      <c r="C345" s="17" t="s">
        <v>38</v>
      </c>
      <c r="D345" s="16"/>
      <c r="E345" s="16"/>
      <c r="F345" s="16"/>
      <c r="G345" s="16"/>
      <c r="H345" s="16"/>
      <c r="I345" s="16"/>
      <c r="J345" s="16"/>
      <c r="K345" s="16"/>
      <c r="L345" s="16"/>
      <c r="M345" s="16"/>
      <c r="N345" s="16"/>
      <c r="O345" s="16"/>
      <c r="P345" s="16"/>
    </row>
    <row r="346" spans="1:17" ht="12" customHeight="1" x14ac:dyDescent="0.2">
      <c r="A346" s="16"/>
      <c r="B346" s="2"/>
      <c r="C346" s="17"/>
      <c r="D346" s="16"/>
      <c r="E346" s="16"/>
      <c r="F346" s="16"/>
      <c r="G346" s="16"/>
      <c r="H346" s="16"/>
      <c r="I346" s="16"/>
      <c r="J346" s="16"/>
      <c r="K346" s="16"/>
      <c r="L346" s="16"/>
      <c r="M346" s="16"/>
      <c r="N346" s="16"/>
      <c r="O346" s="16"/>
      <c r="P346" s="16"/>
    </row>
    <row r="347" spans="1:17" ht="12" customHeight="1" x14ac:dyDescent="0.2">
      <c r="A347" s="14"/>
      <c r="B347" s="14"/>
      <c r="C347" s="2" t="s">
        <v>533</v>
      </c>
      <c r="D347" s="14"/>
      <c r="E347" s="14"/>
      <c r="F347" s="14"/>
      <c r="G347" s="14"/>
      <c r="H347" s="14"/>
      <c r="I347" s="14"/>
      <c r="J347" s="14"/>
      <c r="K347" s="14"/>
      <c r="L347" s="14"/>
      <c r="M347" s="14"/>
      <c r="N347" s="14"/>
      <c r="O347" s="14"/>
      <c r="P347" s="14"/>
    </row>
    <row r="348" spans="1:17" ht="12" customHeight="1" x14ac:dyDescent="0.2">
      <c r="A348" s="14"/>
      <c r="B348" s="14"/>
      <c r="C348" s="2"/>
      <c r="D348" s="14"/>
      <c r="E348" s="14"/>
      <c r="F348" s="14"/>
      <c r="G348" s="14"/>
      <c r="H348" s="14"/>
      <c r="I348" s="14"/>
      <c r="J348" s="14"/>
      <c r="K348" s="14"/>
      <c r="L348" s="14"/>
      <c r="M348" s="14"/>
      <c r="N348" s="14"/>
      <c r="O348" s="14"/>
      <c r="P348" s="14"/>
    </row>
    <row r="349" spans="1:17" s="26" customFormat="1" ht="11.25" x14ac:dyDescent="0.2">
      <c r="A349" s="25"/>
      <c r="B349" s="54" t="s">
        <v>57</v>
      </c>
      <c r="C349" s="265" t="s">
        <v>534</v>
      </c>
      <c r="D349" s="265"/>
      <c r="E349" s="265"/>
      <c r="F349" s="265"/>
      <c r="G349" s="265"/>
      <c r="H349" s="265"/>
      <c r="I349" s="265"/>
      <c r="J349" s="265"/>
      <c r="K349" s="265"/>
      <c r="L349" s="265"/>
      <c r="M349" s="265"/>
      <c r="N349" s="265"/>
      <c r="O349" s="265"/>
      <c r="P349" s="265"/>
      <c r="Q349" s="37"/>
    </row>
    <row r="350" spans="1:17" s="26" customFormat="1" ht="11.25" x14ac:dyDescent="0.2">
      <c r="A350" s="25"/>
      <c r="B350" s="54"/>
      <c r="C350" s="265"/>
      <c r="D350" s="265"/>
      <c r="E350" s="265"/>
      <c r="F350" s="265"/>
      <c r="G350" s="265"/>
      <c r="H350" s="265"/>
      <c r="I350" s="265"/>
      <c r="J350" s="265"/>
      <c r="K350" s="265"/>
      <c r="L350" s="265"/>
      <c r="M350" s="265"/>
      <c r="N350" s="265"/>
      <c r="O350" s="265"/>
      <c r="P350" s="265"/>
      <c r="Q350" s="37"/>
    </row>
    <row r="351" spans="1:17" s="26" customFormat="1" ht="11.25" x14ac:dyDescent="0.2">
      <c r="B351" s="54"/>
      <c r="C351" s="265"/>
      <c r="D351" s="265"/>
      <c r="E351" s="265"/>
      <c r="F351" s="265"/>
      <c r="G351" s="265"/>
      <c r="H351" s="265"/>
      <c r="I351" s="265"/>
      <c r="J351" s="265"/>
      <c r="K351" s="265"/>
      <c r="L351" s="265"/>
      <c r="M351" s="265"/>
      <c r="N351" s="265"/>
      <c r="O351" s="265"/>
      <c r="P351" s="265"/>
      <c r="Q351" s="37"/>
    </row>
    <row r="352" spans="1:17" s="26" customFormat="1" ht="12" customHeight="1" x14ac:dyDescent="0.2">
      <c r="B352" s="39"/>
      <c r="C352" s="41"/>
      <c r="D352" s="41"/>
      <c r="E352" s="41"/>
      <c r="F352" s="41"/>
      <c r="G352" s="41"/>
      <c r="H352" s="41"/>
      <c r="I352" s="41"/>
      <c r="J352" s="41"/>
      <c r="K352" s="41"/>
      <c r="L352" s="41"/>
      <c r="M352" s="41"/>
      <c r="N352" s="41"/>
      <c r="O352" s="41"/>
      <c r="P352" s="41"/>
      <c r="Q352" s="37"/>
    </row>
    <row r="353" spans="2:18" s="26" customFormat="1" ht="12" customHeight="1" x14ac:dyDescent="0.2">
      <c r="B353" s="39"/>
      <c r="C353" s="41"/>
      <c r="D353" s="324" t="s">
        <v>149</v>
      </c>
      <c r="E353" s="324"/>
      <c r="F353" s="324"/>
      <c r="G353" s="324"/>
      <c r="H353" s="324"/>
      <c r="I353" s="324"/>
      <c r="J353" s="324"/>
      <c r="K353" s="324"/>
      <c r="L353" s="324"/>
      <c r="M353" s="279" t="s">
        <v>154</v>
      </c>
      <c r="N353" s="280"/>
      <c r="O353" s="281"/>
      <c r="P353" s="41"/>
      <c r="Q353" s="37"/>
    </row>
    <row r="354" spans="2:18" s="26" customFormat="1" ht="12" customHeight="1" x14ac:dyDescent="0.2">
      <c r="B354" s="39"/>
      <c r="C354" s="41"/>
      <c r="D354" s="254" t="s">
        <v>479</v>
      </c>
      <c r="E354" s="254"/>
      <c r="F354" s="254"/>
      <c r="G354" s="254"/>
      <c r="H354" s="254"/>
      <c r="I354" s="254"/>
      <c r="J354" s="254"/>
      <c r="K354" s="254"/>
      <c r="L354" s="254"/>
      <c r="M354" s="255">
        <v>0</v>
      </c>
      <c r="N354" s="257"/>
      <c r="O354" s="257"/>
      <c r="P354" s="171"/>
      <c r="Q354" s="37"/>
    </row>
    <row r="355" spans="2:18" s="26" customFormat="1" ht="12" customHeight="1" x14ac:dyDescent="0.2">
      <c r="B355" s="39"/>
      <c r="C355" s="41"/>
      <c r="D355" s="254" t="s">
        <v>480</v>
      </c>
      <c r="E355" s="254"/>
      <c r="F355" s="254"/>
      <c r="G355" s="254"/>
      <c r="H355" s="254"/>
      <c r="I355" s="254"/>
      <c r="J355" s="254"/>
      <c r="K355" s="254"/>
      <c r="L355" s="254"/>
      <c r="M355" s="255">
        <v>0</v>
      </c>
      <c r="N355" s="257"/>
      <c r="O355" s="257"/>
      <c r="P355" s="41"/>
      <c r="Q355" s="37"/>
    </row>
    <row r="356" spans="2:18" s="26" customFormat="1" ht="12" customHeight="1" x14ac:dyDescent="0.2">
      <c r="B356" s="39"/>
      <c r="C356" s="41"/>
      <c r="D356" s="254" t="s">
        <v>481</v>
      </c>
      <c r="E356" s="254"/>
      <c r="F356" s="254"/>
      <c r="G356" s="254"/>
      <c r="H356" s="254"/>
      <c r="I356" s="254"/>
      <c r="J356" s="254"/>
      <c r="K356" s="254"/>
      <c r="L356" s="254"/>
      <c r="M356" s="255">
        <v>0</v>
      </c>
      <c r="N356" s="257"/>
      <c r="O356" s="257"/>
      <c r="P356" s="41"/>
      <c r="Q356" s="37"/>
    </row>
    <row r="357" spans="2:18" s="26" customFormat="1" ht="12" customHeight="1" x14ac:dyDescent="0.2">
      <c r="B357" s="39"/>
      <c r="C357" s="41"/>
      <c r="D357" s="254" t="s">
        <v>482</v>
      </c>
      <c r="E357" s="254"/>
      <c r="F357" s="254"/>
      <c r="G357" s="254"/>
      <c r="H357" s="254"/>
      <c r="I357" s="254"/>
      <c r="J357" s="254"/>
      <c r="K357" s="254"/>
      <c r="L357" s="254"/>
      <c r="M357" s="255">
        <v>32852766</v>
      </c>
      <c r="N357" s="257"/>
      <c r="O357" s="257"/>
      <c r="P357" s="41"/>
      <c r="Q357" s="37"/>
    </row>
    <row r="358" spans="2:18" s="26" customFormat="1" ht="12" customHeight="1" x14ac:dyDescent="0.2">
      <c r="B358" s="39"/>
      <c r="C358" s="41"/>
      <c r="D358" s="387" t="s">
        <v>483</v>
      </c>
      <c r="E358" s="387"/>
      <c r="F358" s="387"/>
      <c r="G358" s="387"/>
      <c r="H358" s="387"/>
      <c r="I358" s="387"/>
      <c r="J358" s="387"/>
      <c r="K358" s="387"/>
      <c r="L358" s="387"/>
      <c r="M358" s="422">
        <v>405512</v>
      </c>
      <c r="N358" s="423"/>
      <c r="O358" s="423"/>
      <c r="P358" s="171"/>
      <c r="Q358" s="37"/>
    </row>
    <row r="359" spans="2:18" s="225" customFormat="1" ht="12" customHeight="1" x14ac:dyDescent="0.2">
      <c r="B359" s="226"/>
      <c r="C359" s="227"/>
      <c r="D359" s="228"/>
      <c r="E359" s="228"/>
      <c r="F359" s="228"/>
      <c r="G359" s="228"/>
      <c r="H359" s="228"/>
      <c r="I359" s="228"/>
      <c r="J359" s="228"/>
      <c r="K359" s="228"/>
      <c r="L359" s="228"/>
      <c r="M359" s="229"/>
      <c r="N359" s="230"/>
      <c r="O359" s="230"/>
      <c r="P359" s="231"/>
      <c r="Q359" s="232"/>
    </row>
    <row r="360" spans="2:18" s="26" customFormat="1" ht="12" customHeight="1" x14ac:dyDescent="0.2">
      <c r="B360" s="39"/>
      <c r="C360" s="41"/>
      <c r="D360" s="254" t="s">
        <v>484</v>
      </c>
      <c r="E360" s="254"/>
      <c r="F360" s="254"/>
      <c r="G360" s="254"/>
      <c r="H360" s="254"/>
      <c r="I360" s="254"/>
      <c r="J360" s="254"/>
      <c r="K360" s="254"/>
      <c r="L360" s="254"/>
      <c r="M360" s="255">
        <v>6066811</v>
      </c>
      <c r="N360" s="257"/>
      <c r="O360" s="257"/>
      <c r="P360" s="171"/>
      <c r="Q360" s="37"/>
    </row>
    <row r="361" spans="2:18" s="26" customFormat="1" ht="12" customHeight="1" x14ac:dyDescent="0.2">
      <c r="B361" s="39"/>
      <c r="C361" s="41"/>
      <c r="D361" s="254"/>
      <c r="E361" s="254"/>
      <c r="F361" s="254"/>
      <c r="G361" s="254"/>
      <c r="H361" s="254"/>
      <c r="I361" s="254"/>
      <c r="J361" s="254"/>
      <c r="K361" s="254"/>
      <c r="L361" s="254"/>
      <c r="M361" s="257"/>
      <c r="N361" s="257"/>
      <c r="O361" s="257"/>
      <c r="P361" s="171"/>
      <c r="Q361" s="37"/>
    </row>
    <row r="362" spans="2:18" s="26" customFormat="1" ht="12" customHeight="1" x14ac:dyDescent="0.2">
      <c r="B362" s="39"/>
      <c r="C362" s="41"/>
      <c r="D362" s="258" t="s">
        <v>485</v>
      </c>
      <c r="E362" s="259"/>
      <c r="F362" s="259"/>
      <c r="G362" s="259"/>
      <c r="H362" s="259"/>
      <c r="I362" s="259"/>
      <c r="J362" s="259"/>
      <c r="K362" s="259"/>
      <c r="L362" s="260"/>
      <c r="M362" s="356">
        <f>SUM(M354:O360)</f>
        <v>39325089</v>
      </c>
      <c r="N362" s="261"/>
      <c r="O362" s="261"/>
      <c r="P362" s="41"/>
      <c r="Q362" s="37"/>
    </row>
    <row r="363" spans="2:18" s="26" customFormat="1" ht="12" customHeight="1" x14ac:dyDescent="0.2">
      <c r="B363" s="39"/>
      <c r="C363" s="41"/>
      <c r="D363" s="41"/>
      <c r="E363" s="41"/>
      <c r="F363" s="41"/>
      <c r="G363" s="41"/>
      <c r="H363" s="41"/>
      <c r="I363" s="41"/>
      <c r="J363" s="41"/>
      <c r="K363" s="41"/>
      <c r="L363" s="41"/>
      <c r="M363" s="41"/>
      <c r="N363" s="41"/>
      <c r="O363" s="41"/>
      <c r="P363" s="41"/>
      <c r="Q363" s="37"/>
      <c r="R363" s="164"/>
    </row>
    <row r="364" spans="2:18" s="26" customFormat="1" ht="12" customHeight="1" x14ac:dyDescent="0.2">
      <c r="B364" s="39"/>
      <c r="C364" s="41"/>
      <c r="D364" s="41"/>
      <c r="E364" s="41"/>
      <c r="F364" s="41"/>
      <c r="G364" s="41"/>
      <c r="H364" s="41"/>
      <c r="I364" s="41"/>
      <c r="J364" s="41"/>
      <c r="K364" s="41"/>
      <c r="L364" s="41"/>
      <c r="M364" s="41"/>
      <c r="N364" s="41"/>
      <c r="O364" s="41"/>
      <c r="P364" s="41"/>
      <c r="Q364" s="37"/>
      <c r="R364" s="165"/>
    </row>
    <row r="365" spans="2:18" s="26" customFormat="1" ht="12" customHeight="1" x14ac:dyDescent="0.2">
      <c r="B365" s="39"/>
      <c r="C365" s="41"/>
      <c r="D365" s="324" t="s">
        <v>149</v>
      </c>
      <c r="E365" s="324"/>
      <c r="F365" s="324"/>
      <c r="G365" s="324"/>
      <c r="H365" s="324"/>
      <c r="I365" s="324"/>
      <c r="J365" s="324"/>
      <c r="K365" s="324"/>
      <c r="L365" s="324"/>
      <c r="M365" s="279" t="s">
        <v>154</v>
      </c>
      <c r="N365" s="280"/>
      <c r="O365" s="281"/>
      <c r="P365" s="41"/>
      <c r="Q365" s="37"/>
    </row>
    <row r="366" spans="2:18" s="26" customFormat="1" ht="12" customHeight="1" x14ac:dyDescent="0.2">
      <c r="B366" s="39"/>
      <c r="C366" s="41"/>
      <c r="D366" s="254" t="s">
        <v>486</v>
      </c>
      <c r="E366" s="254"/>
      <c r="F366" s="254"/>
      <c r="G366" s="254"/>
      <c r="H366" s="254"/>
      <c r="I366" s="254"/>
      <c r="J366" s="254"/>
      <c r="K366" s="254"/>
      <c r="L366" s="254"/>
      <c r="M366" s="255">
        <v>200000</v>
      </c>
      <c r="N366" s="257"/>
      <c r="O366" s="257"/>
      <c r="P366" s="171"/>
      <c r="Q366" s="37"/>
    </row>
    <row r="367" spans="2:18" s="26" customFormat="1" ht="12" customHeight="1" x14ac:dyDescent="0.2">
      <c r="B367" s="39"/>
      <c r="C367" s="41"/>
      <c r="D367" s="254" t="s">
        <v>487</v>
      </c>
      <c r="E367" s="254"/>
      <c r="F367" s="254"/>
      <c r="G367" s="254"/>
      <c r="H367" s="254"/>
      <c r="I367" s="254"/>
      <c r="J367" s="254"/>
      <c r="K367" s="254"/>
      <c r="L367" s="254"/>
      <c r="M367" s="255">
        <v>740600</v>
      </c>
      <c r="N367" s="257"/>
      <c r="O367" s="257"/>
      <c r="P367" s="171"/>
      <c r="Q367" s="37"/>
    </row>
    <row r="368" spans="2:18" s="26" customFormat="1" ht="12" customHeight="1" x14ac:dyDescent="0.2">
      <c r="B368" s="39"/>
      <c r="C368" s="41"/>
      <c r="D368" s="254"/>
      <c r="E368" s="254"/>
      <c r="F368" s="254"/>
      <c r="G368" s="254"/>
      <c r="H368" s="254"/>
      <c r="I368" s="254"/>
      <c r="J368" s="254"/>
      <c r="K368" s="254"/>
      <c r="L368" s="254"/>
      <c r="M368" s="257"/>
      <c r="N368" s="257"/>
      <c r="O368" s="257"/>
      <c r="P368" s="41"/>
      <c r="Q368" s="37"/>
    </row>
    <row r="369" spans="1:17" s="26" customFormat="1" ht="12" customHeight="1" x14ac:dyDescent="0.2">
      <c r="B369" s="39"/>
      <c r="C369" s="41"/>
      <c r="D369" s="408" t="s">
        <v>488</v>
      </c>
      <c r="E369" s="408"/>
      <c r="F369" s="408"/>
      <c r="G369" s="408"/>
      <c r="H369" s="408"/>
      <c r="I369" s="408"/>
      <c r="J369" s="408"/>
      <c r="K369" s="408"/>
      <c r="L369" s="408"/>
      <c r="M369" s="410">
        <f>SUM(M366:O367)</f>
        <v>940600</v>
      </c>
      <c r="N369" s="411"/>
      <c r="O369" s="411"/>
      <c r="P369" s="41"/>
      <c r="Q369" s="37"/>
    </row>
    <row r="370" spans="1:17" s="26" customFormat="1" ht="12" customHeight="1" x14ac:dyDescent="0.2">
      <c r="B370" s="39"/>
      <c r="C370" s="41"/>
      <c r="D370" s="409"/>
      <c r="E370" s="409"/>
      <c r="F370" s="409"/>
      <c r="G370" s="409"/>
      <c r="H370" s="409"/>
      <c r="I370" s="409"/>
      <c r="J370" s="409"/>
      <c r="K370" s="409"/>
      <c r="L370" s="409"/>
      <c r="M370" s="365"/>
      <c r="N370" s="365"/>
      <c r="O370" s="365"/>
      <c r="P370" s="41"/>
      <c r="Q370" s="37"/>
    </row>
    <row r="371" spans="1:17" s="26" customFormat="1" ht="12" customHeight="1" x14ac:dyDescent="0.2">
      <c r="B371" s="39"/>
      <c r="C371" s="41"/>
      <c r="D371" s="41"/>
      <c r="E371" s="41"/>
      <c r="F371" s="41"/>
      <c r="G371" s="41"/>
      <c r="H371" s="41"/>
      <c r="I371" s="41"/>
      <c r="J371" s="41"/>
      <c r="K371" s="41"/>
      <c r="L371" s="41"/>
      <c r="M371" s="41"/>
      <c r="N371" s="41"/>
      <c r="O371" s="41"/>
      <c r="P371" s="41"/>
      <c r="Q371" s="37"/>
    </row>
    <row r="372" spans="1:17" ht="12" customHeight="1" x14ac:dyDescent="0.2">
      <c r="A372" s="6"/>
      <c r="B372" s="19"/>
      <c r="C372" s="6"/>
      <c r="D372" s="6"/>
      <c r="E372" s="6"/>
      <c r="F372" s="6"/>
      <c r="G372" s="6"/>
      <c r="H372" s="6"/>
      <c r="I372" s="6"/>
      <c r="J372" s="6"/>
      <c r="K372" s="6"/>
      <c r="L372" s="6"/>
      <c r="M372" s="172"/>
      <c r="N372" s="6"/>
      <c r="O372" s="6"/>
      <c r="P372" s="168"/>
    </row>
    <row r="373" spans="1:17" s="26" customFormat="1" ht="12" customHeight="1" x14ac:dyDescent="0.2">
      <c r="B373" s="39"/>
      <c r="C373" s="41"/>
      <c r="D373" s="41"/>
      <c r="E373" s="41"/>
      <c r="F373" s="41"/>
      <c r="G373" s="41"/>
      <c r="H373" s="41"/>
      <c r="I373" s="41"/>
      <c r="J373" s="41"/>
      <c r="K373" s="41"/>
      <c r="L373" s="169"/>
      <c r="M373" s="41"/>
      <c r="N373" s="41"/>
      <c r="O373" s="41"/>
      <c r="P373" s="41"/>
      <c r="Q373" s="37"/>
    </row>
    <row r="374" spans="1:17" ht="12" customHeight="1" x14ac:dyDescent="0.2">
      <c r="A374" s="6"/>
      <c r="B374" s="6"/>
      <c r="C374" s="2" t="s">
        <v>15</v>
      </c>
      <c r="D374" s="6"/>
      <c r="E374" s="6"/>
      <c r="F374" s="6"/>
      <c r="G374" s="6"/>
      <c r="H374" s="6"/>
      <c r="I374" s="6"/>
      <c r="J374" s="6"/>
      <c r="K374" s="6"/>
      <c r="L374" s="168"/>
      <c r="M374" s="170"/>
      <c r="N374" s="6"/>
      <c r="O374" s="6"/>
      <c r="P374" s="6"/>
    </row>
    <row r="375" spans="1:17" ht="12" customHeight="1" x14ac:dyDescent="0.2">
      <c r="A375" s="6"/>
      <c r="B375" s="6"/>
      <c r="C375" s="2"/>
      <c r="D375" s="6"/>
      <c r="E375" s="6"/>
      <c r="F375" s="6"/>
      <c r="G375" s="6"/>
      <c r="H375" s="6"/>
      <c r="I375" s="6"/>
      <c r="J375" s="6"/>
      <c r="K375" s="6"/>
      <c r="L375" s="6"/>
      <c r="M375" s="6" t="s">
        <v>589</v>
      </c>
      <c r="N375" s="6"/>
      <c r="O375" s="6"/>
      <c r="P375" s="6"/>
    </row>
    <row r="376" spans="1:17" ht="12" customHeight="1" x14ac:dyDescent="0.2">
      <c r="A376" s="6"/>
      <c r="B376" s="54" t="s">
        <v>57</v>
      </c>
      <c r="C376" s="265" t="s">
        <v>535</v>
      </c>
      <c r="D376" s="265"/>
      <c r="E376" s="265"/>
      <c r="F376" s="265"/>
      <c r="G376" s="265"/>
      <c r="H376" s="265"/>
      <c r="I376" s="265"/>
      <c r="J376" s="265"/>
      <c r="K376" s="265"/>
      <c r="L376" s="265"/>
      <c r="M376" s="265"/>
      <c r="N376" s="265"/>
      <c r="O376" s="265"/>
      <c r="P376" s="265"/>
    </row>
    <row r="377" spans="1:17" x14ac:dyDescent="0.2">
      <c r="A377" s="6"/>
      <c r="B377" s="54"/>
      <c r="C377" s="265"/>
      <c r="D377" s="265"/>
      <c r="E377" s="265"/>
      <c r="F377" s="265"/>
      <c r="G377" s="265"/>
      <c r="H377" s="265"/>
      <c r="I377" s="265"/>
      <c r="J377" s="265"/>
      <c r="K377" s="265"/>
      <c r="L377" s="265"/>
      <c r="M377" s="265"/>
      <c r="N377" s="265"/>
      <c r="O377" s="265"/>
      <c r="P377" s="265"/>
    </row>
    <row r="378" spans="1:17" x14ac:dyDescent="0.2">
      <c r="A378" s="6"/>
      <c r="B378" s="54"/>
      <c r="C378" s="265"/>
      <c r="D378" s="265"/>
      <c r="E378" s="265"/>
      <c r="F378" s="265"/>
      <c r="G378" s="265"/>
      <c r="H378" s="265"/>
      <c r="I378" s="265"/>
      <c r="J378" s="265"/>
      <c r="K378" s="265"/>
      <c r="L378" s="265"/>
      <c r="M378" s="265"/>
      <c r="N378" s="265"/>
      <c r="O378" s="265"/>
      <c r="P378" s="265"/>
    </row>
    <row r="379" spans="1:17" ht="12" customHeight="1" x14ac:dyDescent="0.2">
      <c r="A379" s="6"/>
      <c r="B379" s="19"/>
      <c r="C379" s="6"/>
      <c r="D379" s="6"/>
      <c r="E379" s="6"/>
      <c r="F379" s="6"/>
      <c r="G379" s="6"/>
      <c r="H379" s="6"/>
      <c r="I379" s="6"/>
      <c r="J379" s="6"/>
      <c r="K379" s="6"/>
      <c r="L379" s="6"/>
      <c r="M379" s="6"/>
      <c r="N379" s="6"/>
      <c r="O379" s="6"/>
      <c r="P379" s="6"/>
    </row>
    <row r="380" spans="1:17" ht="12" customHeight="1" x14ac:dyDescent="0.2">
      <c r="A380" s="6"/>
      <c r="B380" s="19"/>
      <c r="C380" s="6"/>
      <c r="D380" s="6"/>
      <c r="E380" s="324" t="s">
        <v>149</v>
      </c>
      <c r="F380" s="324"/>
      <c r="G380" s="324"/>
      <c r="H380" s="324"/>
      <c r="I380" s="324"/>
      <c r="J380" s="324"/>
      <c r="K380" s="324"/>
      <c r="L380" s="279" t="s">
        <v>154</v>
      </c>
      <c r="M380" s="280"/>
      <c r="N380" s="281"/>
      <c r="P380" s="6"/>
    </row>
    <row r="381" spans="1:17" ht="12" customHeight="1" x14ac:dyDescent="0.2">
      <c r="A381" s="6"/>
      <c r="B381" s="19"/>
      <c r="C381" s="6"/>
      <c r="D381" s="6"/>
      <c r="E381" s="254" t="s">
        <v>489</v>
      </c>
      <c r="F381" s="254"/>
      <c r="G381" s="254"/>
      <c r="H381" s="254"/>
      <c r="I381" s="254"/>
      <c r="J381" s="254"/>
      <c r="K381" s="254"/>
      <c r="L381" s="255">
        <v>30146639</v>
      </c>
      <c r="M381" s="257"/>
      <c r="N381" s="257"/>
      <c r="P381" s="6"/>
    </row>
    <row r="382" spans="1:17" ht="12" customHeight="1" x14ac:dyDescent="0.2">
      <c r="A382" s="6"/>
      <c r="B382" s="19"/>
      <c r="C382" s="6"/>
      <c r="D382" s="6"/>
      <c r="E382" s="254" t="s">
        <v>490</v>
      </c>
      <c r="F382" s="254"/>
      <c r="G382" s="254"/>
      <c r="H382" s="254"/>
      <c r="I382" s="254"/>
      <c r="J382" s="254"/>
      <c r="K382" s="254"/>
      <c r="L382" s="255">
        <v>2886835</v>
      </c>
      <c r="M382" s="257"/>
      <c r="N382" s="257"/>
      <c r="P382" s="6"/>
    </row>
    <row r="383" spans="1:17" ht="12" customHeight="1" x14ac:dyDescent="0.2">
      <c r="A383" s="6"/>
      <c r="B383" s="19"/>
      <c r="C383" s="6"/>
      <c r="D383" s="6"/>
      <c r="E383" s="254" t="s">
        <v>491</v>
      </c>
      <c r="F383" s="254"/>
      <c r="G383" s="254"/>
      <c r="H383" s="254"/>
      <c r="I383" s="254"/>
      <c r="J383" s="254"/>
      <c r="K383" s="254"/>
      <c r="L383" s="255">
        <v>0</v>
      </c>
      <c r="M383" s="257"/>
      <c r="N383" s="257"/>
      <c r="P383" s="6"/>
    </row>
    <row r="384" spans="1:17" ht="12" customHeight="1" x14ac:dyDescent="0.2">
      <c r="A384" s="6"/>
      <c r="B384" s="19"/>
      <c r="C384" s="6"/>
      <c r="D384" s="6"/>
      <c r="E384" s="254" t="s">
        <v>492</v>
      </c>
      <c r="F384" s="254"/>
      <c r="G384" s="254"/>
      <c r="H384" s="254"/>
      <c r="I384" s="254"/>
      <c r="J384" s="254"/>
      <c r="K384" s="254"/>
      <c r="L384" s="255">
        <v>0</v>
      </c>
      <c r="M384" s="257"/>
      <c r="N384" s="257"/>
      <c r="P384" s="6"/>
    </row>
    <row r="385" spans="1:17" ht="12" customHeight="1" x14ac:dyDescent="0.2">
      <c r="A385" s="6"/>
      <c r="B385" s="19"/>
      <c r="C385" s="6"/>
      <c r="D385" s="6"/>
      <c r="E385" s="254" t="s">
        <v>493</v>
      </c>
      <c r="F385" s="254"/>
      <c r="G385" s="254"/>
      <c r="H385" s="254"/>
      <c r="I385" s="254"/>
      <c r="J385" s="254"/>
      <c r="K385" s="254"/>
      <c r="L385" s="255">
        <v>951195</v>
      </c>
      <c r="M385" s="257"/>
      <c r="N385" s="257"/>
      <c r="P385" s="6"/>
    </row>
    <row r="386" spans="1:17" ht="12" customHeight="1" x14ac:dyDescent="0.2">
      <c r="A386" s="6"/>
      <c r="B386" s="19"/>
      <c r="C386" s="6"/>
      <c r="D386" s="6"/>
      <c r="E386" s="254" t="s">
        <v>494</v>
      </c>
      <c r="F386" s="254"/>
      <c r="G386" s="254"/>
      <c r="H386" s="254"/>
      <c r="I386" s="254"/>
      <c r="J386" s="254"/>
      <c r="K386" s="254"/>
      <c r="L386" s="255">
        <v>0</v>
      </c>
      <c r="M386" s="257"/>
      <c r="N386" s="257"/>
      <c r="P386" s="6"/>
    </row>
    <row r="387" spans="1:17" ht="12" customHeight="1" x14ac:dyDescent="0.2">
      <c r="A387" s="6"/>
      <c r="B387" s="19"/>
      <c r="C387" s="6"/>
      <c r="D387" s="6"/>
      <c r="E387" s="258" t="s">
        <v>495</v>
      </c>
      <c r="F387" s="259"/>
      <c r="G387" s="259"/>
      <c r="H387" s="259"/>
      <c r="I387" s="259"/>
      <c r="J387" s="259"/>
      <c r="K387" s="260"/>
      <c r="L387" s="261">
        <f>SUM(L381:N386)</f>
        <v>33984669</v>
      </c>
      <c r="M387" s="261"/>
      <c r="N387" s="261"/>
      <c r="P387" s="6"/>
    </row>
    <row r="388" spans="1:17" ht="12" customHeight="1" x14ac:dyDescent="0.2">
      <c r="A388" s="6"/>
      <c r="B388" s="19"/>
      <c r="C388" s="6"/>
      <c r="D388" s="6"/>
      <c r="E388" s="6"/>
      <c r="F388" s="6"/>
      <c r="G388" s="6"/>
      <c r="H388" s="6"/>
      <c r="I388" s="6"/>
      <c r="J388" s="6"/>
      <c r="K388" s="6"/>
      <c r="L388" s="6"/>
      <c r="M388" s="6"/>
      <c r="N388" s="6"/>
      <c r="O388" s="6"/>
      <c r="P388" s="158"/>
    </row>
    <row r="389" spans="1:17" ht="12" customHeight="1" x14ac:dyDescent="0.2">
      <c r="A389" s="6"/>
      <c r="B389" s="19"/>
      <c r="C389" s="28" t="s">
        <v>536</v>
      </c>
      <c r="D389" s="6"/>
      <c r="E389" s="6"/>
      <c r="F389" s="6"/>
      <c r="G389" s="6"/>
      <c r="H389" s="6"/>
      <c r="I389" s="6"/>
      <c r="J389" s="6"/>
      <c r="K389" s="6"/>
      <c r="L389" s="6"/>
      <c r="M389" s="6"/>
      <c r="N389" s="6"/>
      <c r="O389" s="6"/>
      <c r="P389" s="172"/>
    </row>
    <row r="390" spans="1:17" ht="12" customHeight="1" x14ac:dyDescent="0.2">
      <c r="A390" s="6"/>
      <c r="B390" s="19"/>
      <c r="C390" s="6"/>
      <c r="D390" s="6"/>
      <c r="E390" s="6"/>
      <c r="F390" s="6"/>
      <c r="G390" s="6"/>
      <c r="H390" s="6"/>
      <c r="I390" s="6"/>
      <c r="J390" s="6"/>
      <c r="K390" s="6"/>
      <c r="L390" s="6"/>
      <c r="M390" s="6"/>
      <c r="N390" s="6"/>
      <c r="O390" s="6"/>
      <c r="P390" s="172"/>
    </row>
    <row r="391" spans="1:17" ht="12" customHeight="1" x14ac:dyDescent="0.2">
      <c r="A391" s="6"/>
      <c r="B391" s="19"/>
      <c r="C391" s="160" t="s">
        <v>149</v>
      </c>
      <c r="D391" s="161"/>
      <c r="E391" s="161"/>
      <c r="F391" s="161"/>
      <c r="G391" s="161"/>
      <c r="H391" s="161"/>
      <c r="I391" s="279" t="s">
        <v>154</v>
      </c>
      <c r="J391" s="280"/>
      <c r="K391" s="281"/>
      <c r="L391" s="279" t="s">
        <v>158</v>
      </c>
      <c r="M391" s="280"/>
      <c r="N391" s="281"/>
      <c r="O391" s="21"/>
      <c r="Q391" s="7"/>
    </row>
    <row r="392" spans="1:17" ht="12" customHeight="1" x14ac:dyDescent="0.2">
      <c r="A392" s="6"/>
      <c r="B392" s="19"/>
      <c r="C392" s="144" t="s">
        <v>496</v>
      </c>
      <c r="D392" s="145"/>
      <c r="E392" s="145"/>
      <c r="F392" s="145"/>
      <c r="G392" s="145"/>
      <c r="H392" s="145"/>
      <c r="I392" s="255">
        <v>9272579</v>
      </c>
      <c r="J392" s="257"/>
      <c r="K392" s="257"/>
      <c r="L392" s="330">
        <f>I392/L387</f>
        <v>0.27284594120954953</v>
      </c>
      <c r="M392" s="331"/>
      <c r="N392" s="332"/>
      <c r="O392" s="21"/>
      <c r="P392" s="173"/>
      <c r="Q392" s="7"/>
    </row>
    <row r="393" spans="1:17" ht="12" customHeight="1" x14ac:dyDescent="0.2">
      <c r="A393" s="6"/>
      <c r="B393" s="19"/>
      <c r="C393" s="144" t="s">
        <v>490</v>
      </c>
      <c r="D393" s="145"/>
      <c r="E393" s="145"/>
      <c r="F393" s="145"/>
      <c r="G393" s="145"/>
      <c r="H393" s="145"/>
      <c r="I393" s="255">
        <v>2886835</v>
      </c>
      <c r="J393" s="257"/>
      <c r="K393" s="257"/>
      <c r="L393" s="330">
        <f>I393/L387</f>
        <v>8.4945214561307048E-2</v>
      </c>
      <c r="M393" s="331"/>
      <c r="N393" s="332"/>
      <c r="O393" s="21"/>
      <c r="Q393" s="7"/>
    </row>
    <row r="394" spans="1:17" ht="12" customHeight="1" x14ac:dyDescent="0.2">
      <c r="A394" s="6"/>
      <c r="B394" s="19"/>
      <c r="C394" s="6"/>
      <c r="D394" s="6"/>
      <c r="E394" s="6"/>
      <c r="F394" s="6"/>
      <c r="G394" s="6"/>
      <c r="H394" s="6"/>
      <c r="I394" s="6"/>
      <c r="J394" s="6"/>
      <c r="K394" s="6"/>
      <c r="L394" s="6"/>
      <c r="M394" s="6"/>
      <c r="N394" s="6"/>
      <c r="O394" s="6"/>
      <c r="P394" s="6"/>
    </row>
    <row r="395" spans="1:17" ht="12" customHeight="1" x14ac:dyDescent="0.2">
      <c r="B395" s="5" t="s">
        <v>537</v>
      </c>
      <c r="C395" s="5" t="s">
        <v>9</v>
      </c>
      <c r="D395" s="5"/>
      <c r="E395" s="5"/>
      <c r="F395" s="5"/>
      <c r="G395" s="5"/>
      <c r="H395" s="5"/>
      <c r="I395" s="5"/>
      <c r="J395" s="5"/>
      <c r="K395" s="5"/>
      <c r="L395" s="5"/>
      <c r="M395" s="5"/>
      <c r="N395" s="5"/>
      <c r="O395" s="5"/>
      <c r="P395" s="5"/>
    </row>
    <row r="396" spans="1:17" ht="12" customHeight="1" x14ac:dyDescent="0.2">
      <c r="B396" s="5"/>
      <c r="C396" s="5"/>
      <c r="D396" s="5"/>
      <c r="E396" s="5"/>
      <c r="F396" s="5"/>
      <c r="G396" s="5"/>
      <c r="H396" s="5"/>
      <c r="I396" s="5"/>
      <c r="J396" s="5"/>
      <c r="K396" s="5"/>
      <c r="L396" s="5"/>
      <c r="M396" s="5"/>
      <c r="N396" s="5"/>
      <c r="O396" s="5"/>
      <c r="P396" s="5"/>
    </row>
    <row r="397" spans="1:17" ht="12" customHeight="1" x14ac:dyDescent="0.2">
      <c r="A397" s="5"/>
      <c r="B397" s="2" t="s">
        <v>0</v>
      </c>
      <c r="C397" s="5"/>
      <c r="D397" s="5"/>
      <c r="E397" s="5"/>
      <c r="F397" s="5"/>
      <c r="G397" s="5"/>
      <c r="H397" s="5"/>
      <c r="I397" s="5"/>
      <c r="J397" s="5"/>
      <c r="K397" s="5"/>
      <c r="L397" s="5"/>
      <c r="M397" s="5"/>
      <c r="N397" s="5"/>
      <c r="O397" s="5"/>
      <c r="P397" s="5"/>
    </row>
    <row r="398" spans="1:17" ht="12" customHeight="1" x14ac:dyDescent="0.2">
      <c r="A398" s="5"/>
      <c r="B398" s="2"/>
      <c r="C398" s="5"/>
      <c r="D398" s="5"/>
      <c r="E398" s="5"/>
      <c r="F398" s="5"/>
      <c r="G398" s="5"/>
      <c r="H398" s="5"/>
      <c r="I398" s="5"/>
      <c r="J398" s="5"/>
      <c r="K398" s="5"/>
      <c r="L398" s="5"/>
      <c r="M398" s="5"/>
      <c r="N398" s="5"/>
      <c r="O398" s="5"/>
      <c r="P398" s="5"/>
    </row>
    <row r="399" spans="1:17" ht="12" customHeight="1" x14ac:dyDescent="0.2">
      <c r="B399" s="27" t="s">
        <v>147</v>
      </c>
      <c r="C399" s="2" t="s">
        <v>10</v>
      </c>
    </row>
    <row r="400" spans="1:17" ht="12" customHeight="1" x14ac:dyDescent="0.2">
      <c r="B400" s="27"/>
      <c r="C400" s="2"/>
    </row>
    <row r="401" spans="1:16" ht="12" customHeight="1" x14ac:dyDescent="0.2">
      <c r="A401" s="2"/>
      <c r="B401" s="54" t="s">
        <v>57</v>
      </c>
      <c r="C401" s="265" t="s">
        <v>580</v>
      </c>
      <c r="D401" s="265"/>
      <c r="E401" s="265"/>
      <c r="F401" s="265"/>
      <c r="G401" s="265"/>
      <c r="H401" s="265"/>
      <c r="I401" s="265"/>
      <c r="J401" s="265"/>
      <c r="K401" s="265"/>
      <c r="L401" s="265"/>
      <c r="M401" s="265"/>
      <c r="N401" s="265"/>
      <c r="O401" s="265"/>
      <c r="P401" s="265"/>
    </row>
    <row r="402" spans="1:16" ht="12" customHeight="1" x14ac:dyDescent="0.2">
      <c r="B402" s="48"/>
      <c r="C402" s="265"/>
      <c r="D402" s="265"/>
      <c r="E402" s="265"/>
      <c r="F402" s="265"/>
      <c r="G402" s="265"/>
      <c r="H402" s="265"/>
      <c r="I402" s="265"/>
      <c r="J402" s="265"/>
      <c r="K402" s="265"/>
      <c r="L402" s="265"/>
      <c r="M402" s="265"/>
      <c r="N402" s="265"/>
      <c r="O402" s="265"/>
      <c r="P402" s="265"/>
    </row>
    <row r="403" spans="1:16" ht="12" customHeight="1" x14ac:dyDescent="0.2">
      <c r="B403" s="21"/>
      <c r="C403" s="21"/>
      <c r="D403" s="21"/>
      <c r="E403" s="21"/>
      <c r="F403" s="21"/>
      <c r="G403" s="21"/>
      <c r="H403" s="21"/>
      <c r="I403" s="21"/>
      <c r="J403" s="21"/>
      <c r="K403" s="21"/>
      <c r="L403" s="21"/>
      <c r="M403" s="21"/>
      <c r="N403" s="21"/>
      <c r="O403" s="21"/>
      <c r="P403" s="21"/>
    </row>
    <row r="404" spans="1:16" ht="12" customHeight="1" x14ac:dyDescent="0.2">
      <c r="B404" s="21"/>
      <c r="C404" s="28" t="s">
        <v>148</v>
      </c>
      <c r="D404" s="12"/>
      <c r="E404" s="12"/>
      <c r="F404" s="12"/>
      <c r="G404" s="12"/>
      <c r="H404" s="12"/>
      <c r="I404" s="12"/>
      <c r="J404" s="12"/>
      <c r="K404" s="12"/>
      <c r="L404" s="12"/>
      <c r="M404" s="12"/>
      <c r="N404" s="12"/>
      <c r="O404" s="12"/>
      <c r="P404" s="12"/>
    </row>
    <row r="405" spans="1:16" ht="12" customHeight="1" x14ac:dyDescent="0.2">
      <c r="B405" s="21"/>
      <c r="C405" s="12"/>
      <c r="D405" s="12"/>
      <c r="E405" s="12"/>
      <c r="F405" s="12"/>
      <c r="G405" s="12"/>
      <c r="H405" s="12"/>
      <c r="I405" s="12"/>
      <c r="J405" s="12"/>
      <c r="K405" s="12"/>
      <c r="L405" s="12"/>
      <c r="M405" s="12"/>
      <c r="N405" s="12"/>
      <c r="O405" s="12"/>
      <c r="P405" s="12"/>
    </row>
    <row r="406" spans="1:16" ht="12" customHeight="1" x14ac:dyDescent="0.2">
      <c r="B406" s="21"/>
      <c r="C406" s="12"/>
      <c r="D406" s="324" t="s">
        <v>149</v>
      </c>
      <c r="E406" s="324"/>
      <c r="F406" s="324"/>
      <c r="G406" s="324"/>
      <c r="H406" s="324"/>
      <c r="I406" s="324"/>
      <c r="J406" s="295">
        <v>2023</v>
      </c>
      <c r="K406" s="295"/>
      <c r="L406" s="295"/>
      <c r="M406" s="295">
        <v>2022</v>
      </c>
      <c r="N406" s="295"/>
      <c r="O406" s="295"/>
    </row>
    <row r="407" spans="1:16" ht="12" customHeight="1" x14ac:dyDescent="0.2">
      <c r="B407" s="21"/>
      <c r="C407" s="12"/>
      <c r="D407" s="254" t="s">
        <v>437</v>
      </c>
      <c r="E407" s="254"/>
      <c r="F407" s="254"/>
      <c r="G407" s="254"/>
      <c r="H407" s="254"/>
      <c r="I407" s="254"/>
      <c r="J407" s="255">
        <v>771737.05</v>
      </c>
      <c r="K407" s="256"/>
      <c r="L407" s="256"/>
      <c r="M407" s="255">
        <v>3182517.28</v>
      </c>
      <c r="N407" s="256"/>
      <c r="O407" s="256"/>
    </row>
    <row r="408" spans="1:16" ht="12" customHeight="1" x14ac:dyDescent="0.2">
      <c r="B408" s="21"/>
      <c r="C408" s="12"/>
      <c r="D408" s="254" t="s">
        <v>438</v>
      </c>
      <c r="E408" s="254"/>
      <c r="F408" s="254"/>
      <c r="G408" s="254"/>
      <c r="H408" s="254"/>
      <c r="I408" s="254"/>
      <c r="J408" s="255">
        <v>4254556.46</v>
      </c>
      <c r="K408" s="256"/>
      <c r="L408" s="256"/>
      <c r="M408" s="255">
        <v>3303201.3</v>
      </c>
      <c r="N408" s="256"/>
      <c r="O408" s="256"/>
    </row>
    <row r="409" spans="1:16" ht="12" customHeight="1" x14ac:dyDescent="0.2">
      <c r="B409" s="21"/>
      <c r="C409" s="12"/>
      <c r="D409" s="254" t="s">
        <v>439</v>
      </c>
      <c r="E409" s="254"/>
      <c r="F409" s="254"/>
      <c r="G409" s="254"/>
      <c r="H409" s="254"/>
      <c r="I409" s="254"/>
      <c r="J409" s="255">
        <v>0</v>
      </c>
      <c r="K409" s="256"/>
      <c r="L409" s="256"/>
      <c r="M409" s="255">
        <v>0</v>
      </c>
      <c r="N409" s="256"/>
      <c r="O409" s="256"/>
    </row>
    <row r="410" spans="1:16" ht="12" customHeight="1" x14ac:dyDescent="0.2">
      <c r="B410" s="21"/>
      <c r="C410" s="12"/>
      <c r="D410" s="258" t="s">
        <v>151</v>
      </c>
      <c r="E410" s="259"/>
      <c r="F410" s="259"/>
      <c r="G410" s="259"/>
      <c r="H410" s="259"/>
      <c r="I410" s="260"/>
      <c r="J410" s="262">
        <f>SUM(J407:L409)</f>
        <v>5026293.51</v>
      </c>
      <c r="K410" s="262"/>
      <c r="L410" s="262"/>
      <c r="M410" s="262">
        <f>SUM(M407:O409)</f>
        <v>6485718.5800000001</v>
      </c>
      <c r="N410" s="262"/>
      <c r="O410" s="262"/>
    </row>
    <row r="411" spans="1:16" ht="12" customHeight="1" x14ac:dyDescent="0.2">
      <c r="B411" s="21"/>
      <c r="C411" s="12"/>
      <c r="D411" s="12"/>
      <c r="E411" s="12"/>
      <c r="F411" s="12"/>
      <c r="G411" s="12"/>
      <c r="H411" s="12"/>
      <c r="I411" s="12"/>
      <c r="J411" s="12"/>
      <c r="K411" s="12"/>
      <c r="L411" s="12"/>
      <c r="M411" s="12"/>
      <c r="N411" s="12"/>
      <c r="O411" s="12"/>
      <c r="P411" s="12"/>
    </row>
    <row r="412" spans="1:16" ht="12" customHeight="1" x14ac:dyDescent="0.2">
      <c r="B412" s="21"/>
      <c r="C412" s="12"/>
      <c r="D412" s="12"/>
      <c r="E412" s="12"/>
      <c r="F412" s="12"/>
      <c r="G412" s="12"/>
      <c r="H412" s="12"/>
      <c r="I412" s="12"/>
      <c r="J412" s="12"/>
      <c r="K412" s="12"/>
      <c r="L412" s="12"/>
      <c r="M412" s="12"/>
      <c r="N412" s="12"/>
      <c r="O412" s="12"/>
      <c r="P412" s="12"/>
    </row>
    <row r="413" spans="1:16" ht="12" customHeight="1" x14ac:dyDescent="0.2">
      <c r="B413" s="21"/>
      <c r="C413" s="29" t="s">
        <v>152</v>
      </c>
      <c r="D413" s="12"/>
      <c r="E413" s="12"/>
      <c r="F413" s="12"/>
      <c r="G413" s="12"/>
      <c r="H413" s="12"/>
      <c r="I413" s="12"/>
      <c r="J413" s="12"/>
      <c r="K413" s="12"/>
      <c r="L413" s="12"/>
      <c r="M413" s="12"/>
      <c r="N413" s="12"/>
      <c r="O413" s="12"/>
      <c r="P413" s="12"/>
    </row>
    <row r="414" spans="1:16" ht="12" customHeight="1" x14ac:dyDescent="0.2">
      <c r="B414" s="21"/>
      <c r="C414" s="29"/>
      <c r="D414" s="12"/>
      <c r="E414" s="12"/>
      <c r="F414" s="12"/>
      <c r="G414" s="12"/>
      <c r="H414" s="12"/>
      <c r="I414" s="12"/>
      <c r="J414" s="12"/>
      <c r="K414" s="12"/>
      <c r="L414" s="12"/>
      <c r="M414" s="12"/>
      <c r="N414" s="12"/>
      <c r="O414" s="12"/>
      <c r="P414" s="12"/>
    </row>
    <row r="415" spans="1:16" ht="12" customHeight="1" x14ac:dyDescent="0.2">
      <c r="B415" s="21"/>
      <c r="C415" s="28" t="s">
        <v>429</v>
      </c>
      <c r="D415" s="12"/>
      <c r="E415" s="12"/>
      <c r="F415" s="12"/>
      <c r="G415" s="12"/>
      <c r="H415" s="12"/>
      <c r="I415" s="12"/>
      <c r="J415" s="12"/>
      <c r="K415" s="12"/>
      <c r="L415" s="12"/>
      <c r="M415" s="12"/>
      <c r="N415" s="12"/>
      <c r="O415" s="12"/>
      <c r="P415" s="12"/>
    </row>
    <row r="416" spans="1:16" ht="12" customHeight="1" x14ac:dyDescent="0.2">
      <c r="B416" s="21"/>
      <c r="C416" s="12"/>
      <c r="D416" s="12"/>
      <c r="E416" s="12"/>
      <c r="F416" s="12"/>
      <c r="G416" s="12"/>
      <c r="H416" s="12"/>
      <c r="I416" s="12"/>
      <c r="J416" s="12"/>
      <c r="K416" s="12"/>
      <c r="L416" s="12"/>
      <c r="M416" s="12"/>
      <c r="N416" s="12"/>
      <c r="O416" s="12"/>
      <c r="P416" s="12"/>
    </row>
    <row r="417" spans="2:16" ht="12" customHeight="1" x14ac:dyDescent="0.2">
      <c r="B417" s="21"/>
      <c r="C417" s="12"/>
      <c r="D417" s="12"/>
      <c r="E417" s="12"/>
      <c r="F417" s="324" t="s">
        <v>153</v>
      </c>
      <c r="G417" s="324"/>
      <c r="H417" s="324"/>
      <c r="I417" s="324"/>
      <c r="J417" s="324"/>
      <c r="K417" s="295" t="s">
        <v>154</v>
      </c>
      <c r="L417" s="295"/>
      <c r="M417" s="295"/>
      <c r="O417" s="12"/>
      <c r="P417" s="12"/>
    </row>
    <row r="418" spans="2:16" ht="12" customHeight="1" x14ac:dyDescent="0.2">
      <c r="B418" s="21"/>
      <c r="C418" s="12"/>
      <c r="D418" s="12"/>
      <c r="E418" s="12"/>
      <c r="F418" s="254" t="s">
        <v>607</v>
      </c>
      <c r="G418" s="254"/>
      <c r="H418" s="254"/>
      <c r="I418" s="254"/>
      <c r="J418" s="254"/>
      <c r="K418" s="255">
        <v>265419.34999999998</v>
      </c>
      <c r="L418" s="256"/>
      <c r="M418" s="256"/>
      <c r="O418" s="12"/>
      <c r="P418" s="12"/>
    </row>
    <row r="419" spans="2:16" ht="12" customHeight="1" x14ac:dyDescent="0.2">
      <c r="B419" s="21"/>
      <c r="C419" s="12"/>
      <c r="D419" s="12"/>
      <c r="E419" s="12"/>
      <c r="F419" s="254" t="s">
        <v>608</v>
      </c>
      <c r="G419" s="254"/>
      <c r="H419" s="254"/>
      <c r="I419" s="254"/>
      <c r="J419" s="254"/>
      <c r="K419" s="255">
        <v>0</v>
      </c>
      <c r="L419" s="256"/>
      <c r="M419" s="256"/>
      <c r="O419" s="12"/>
      <c r="P419" s="12"/>
    </row>
    <row r="420" spans="2:16" ht="12" customHeight="1" x14ac:dyDescent="0.2">
      <c r="B420" s="21"/>
      <c r="C420" s="12"/>
      <c r="D420" s="12"/>
      <c r="E420" s="12"/>
      <c r="F420" s="254" t="s">
        <v>609</v>
      </c>
      <c r="G420" s="254"/>
      <c r="H420" s="254"/>
      <c r="I420" s="254"/>
      <c r="J420" s="254"/>
      <c r="K420" s="255">
        <v>12032.1</v>
      </c>
      <c r="L420" s="256"/>
      <c r="M420" s="256"/>
      <c r="O420" s="12"/>
      <c r="P420" s="12"/>
    </row>
    <row r="421" spans="2:16" ht="12" customHeight="1" x14ac:dyDescent="0.2">
      <c r="B421" s="21"/>
      <c r="C421" s="12"/>
      <c r="D421" s="12"/>
      <c r="E421" s="12"/>
      <c r="F421" s="254" t="s">
        <v>611</v>
      </c>
      <c r="G421" s="254"/>
      <c r="H421" s="254"/>
      <c r="I421" s="254"/>
      <c r="J421" s="254"/>
      <c r="K421" s="255">
        <v>82285.600000000006</v>
      </c>
      <c r="L421" s="256"/>
      <c r="M421" s="256"/>
      <c r="O421" s="12"/>
      <c r="P421" s="12"/>
    </row>
    <row r="422" spans="2:16" ht="12" customHeight="1" x14ac:dyDescent="0.2">
      <c r="B422" s="21"/>
      <c r="C422" s="12"/>
      <c r="D422" s="12"/>
      <c r="E422" s="12"/>
      <c r="F422" s="254" t="s">
        <v>610</v>
      </c>
      <c r="G422" s="254"/>
      <c r="H422" s="254"/>
      <c r="I422" s="254"/>
      <c r="J422" s="254"/>
      <c r="K422" s="255">
        <v>412000</v>
      </c>
      <c r="L422" s="256"/>
      <c r="M422" s="256"/>
      <c r="O422" s="12"/>
      <c r="P422" s="12"/>
    </row>
    <row r="423" spans="2:16" ht="12" customHeight="1" x14ac:dyDescent="0.2">
      <c r="B423" s="21"/>
      <c r="C423" s="12"/>
      <c r="D423" s="12"/>
      <c r="E423" s="12"/>
      <c r="K423" s="255"/>
      <c r="L423" s="256"/>
      <c r="M423" s="256"/>
      <c r="O423" s="12"/>
      <c r="P423" s="12"/>
    </row>
    <row r="424" spans="2:16" ht="12" customHeight="1" x14ac:dyDescent="0.2">
      <c r="B424" s="21"/>
      <c r="C424" s="12"/>
      <c r="D424" s="12"/>
      <c r="E424" s="12"/>
      <c r="F424" s="254"/>
      <c r="G424" s="254"/>
      <c r="H424" s="254"/>
      <c r="I424" s="254"/>
      <c r="J424" s="254"/>
      <c r="K424" s="255"/>
      <c r="L424" s="256"/>
      <c r="M424" s="256"/>
      <c r="O424" s="12"/>
      <c r="P424" s="12"/>
    </row>
    <row r="425" spans="2:16" ht="12" customHeight="1" x14ac:dyDescent="0.2">
      <c r="B425" s="21"/>
      <c r="C425" s="12"/>
      <c r="D425" s="12"/>
      <c r="E425" s="12"/>
      <c r="F425" s="254"/>
      <c r="G425" s="254"/>
      <c r="H425" s="254"/>
      <c r="I425" s="254"/>
      <c r="J425" s="254"/>
      <c r="K425" s="255"/>
      <c r="L425" s="256"/>
      <c r="M425" s="256"/>
      <c r="O425" s="12"/>
      <c r="P425" s="12"/>
    </row>
    <row r="426" spans="2:16" ht="12" customHeight="1" x14ac:dyDescent="0.2">
      <c r="B426" s="21"/>
      <c r="C426" s="12"/>
      <c r="D426" s="12"/>
      <c r="E426" s="12"/>
      <c r="F426" s="254"/>
      <c r="G426" s="254"/>
      <c r="H426" s="254"/>
      <c r="I426" s="254"/>
      <c r="J426" s="254"/>
      <c r="K426" s="255"/>
      <c r="L426" s="256"/>
      <c r="M426" s="256"/>
      <c r="O426" s="12"/>
      <c r="P426" s="12"/>
    </row>
    <row r="427" spans="2:16" ht="12" customHeight="1" x14ac:dyDescent="0.2">
      <c r="B427" s="21"/>
      <c r="C427" s="12"/>
      <c r="D427" s="12"/>
      <c r="E427" s="12"/>
      <c r="F427" s="258" t="s">
        <v>151</v>
      </c>
      <c r="G427" s="259"/>
      <c r="H427" s="259"/>
      <c r="I427" s="259"/>
      <c r="J427" s="260"/>
      <c r="K427" s="389">
        <f>SUM(K418:M426)</f>
        <v>771737.04999999993</v>
      </c>
      <c r="L427" s="390"/>
      <c r="M427" s="391"/>
      <c r="O427" s="12"/>
      <c r="P427" s="12"/>
    </row>
    <row r="428" spans="2:16" ht="12" customHeight="1" x14ac:dyDescent="0.2">
      <c r="B428" s="21"/>
      <c r="C428" s="12"/>
      <c r="D428" s="12"/>
      <c r="E428" s="12"/>
      <c r="F428" s="12"/>
      <c r="G428" s="12"/>
      <c r="H428" s="12"/>
      <c r="I428" s="12"/>
      <c r="J428" s="12"/>
      <c r="K428" s="12"/>
      <c r="L428" s="12"/>
      <c r="M428" s="12"/>
      <c r="N428" s="12"/>
      <c r="O428" s="12"/>
      <c r="P428" s="12"/>
    </row>
    <row r="429" spans="2:16" ht="12" customHeight="1" x14ac:dyDescent="0.2">
      <c r="B429" s="21"/>
      <c r="C429" s="29" t="s">
        <v>155</v>
      </c>
      <c r="D429" s="28"/>
      <c r="E429" s="28"/>
      <c r="F429" s="28"/>
      <c r="G429" s="28"/>
      <c r="H429" s="28"/>
      <c r="I429" s="28"/>
      <c r="J429" s="28"/>
      <c r="K429" s="28"/>
      <c r="L429" s="28"/>
      <c r="M429" s="28"/>
      <c r="N429" s="28"/>
      <c r="O429" s="28"/>
      <c r="P429" s="28"/>
    </row>
    <row r="430" spans="2:16" ht="12" customHeight="1" x14ac:dyDescent="0.2">
      <c r="B430" s="21"/>
      <c r="C430" s="29"/>
      <c r="D430" s="28"/>
      <c r="E430" s="28"/>
      <c r="F430" s="28"/>
      <c r="G430" s="28"/>
      <c r="H430" s="28"/>
      <c r="I430" s="28"/>
      <c r="J430" s="28"/>
      <c r="K430" s="28"/>
      <c r="L430" s="28"/>
      <c r="M430" s="28"/>
      <c r="N430" s="28"/>
      <c r="O430" s="28"/>
      <c r="P430" s="28"/>
    </row>
    <row r="431" spans="2:16" ht="24" customHeight="1" x14ac:dyDescent="0.2">
      <c r="B431" s="21"/>
      <c r="C431" s="335" t="s">
        <v>428</v>
      </c>
      <c r="D431" s="335"/>
      <c r="E431" s="335"/>
      <c r="F431" s="335"/>
      <c r="G431" s="335"/>
      <c r="H431" s="335"/>
      <c r="I431" s="335"/>
      <c r="J431" s="335"/>
      <c r="K431" s="335"/>
      <c r="L431" s="335"/>
      <c r="M431" s="335"/>
      <c r="N431" s="335"/>
      <c r="O431" s="335"/>
      <c r="P431" s="335"/>
    </row>
    <row r="432" spans="2:16" ht="12" customHeight="1" x14ac:dyDescent="0.2">
      <c r="B432" s="21"/>
      <c r="C432" s="28"/>
      <c r="D432" s="28"/>
      <c r="E432" s="28"/>
      <c r="F432" s="28"/>
      <c r="G432" s="28"/>
      <c r="H432" s="28"/>
      <c r="I432" s="28"/>
      <c r="J432" s="28"/>
      <c r="K432" s="28"/>
      <c r="L432" s="28"/>
      <c r="M432" s="28"/>
      <c r="N432" s="28"/>
      <c r="O432" s="28"/>
      <c r="P432" s="28"/>
    </row>
    <row r="433" spans="2:16" ht="12" customHeight="1" x14ac:dyDescent="0.2">
      <c r="B433" s="21"/>
      <c r="C433" s="12"/>
      <c r="D433" s="12"/>
      <c r="E433" s="12"/>
      <c r="F433" s="324" t="s">
        <v>275</v>
      </c>
      <c r="G433" s="324"/>
      <c r="H433" s="324"/>
      <c r="I433" s="324"/>
      <c r="J433" s="324"/>
      <c r="K433" s="295" t="s">
        <v>154</v>
      </c>
      <c r="L433" s="295"/>
      <c r="M433" s="295"/>
      <c r="O433" s="12"/>
      <c r="P433" s="12"/>
    </row>
    <row r="434" spans="2:16" ht="12" customHeight="1" x14ac:dyDescent="0.2">
      <c r="B434" s="21"/>
      <c r="C434" s="12"/>
      <c r="D434" s="12"/>
      <c r="E434" s="12"/>
      <c r="F434" s="254" t="s">
        <v>438</v>
      </c>
      <c r="G434" s="254"/>
      <c r="H434" s="254"/>
      <c r="I434" s="254"/>
      <c r="J434" s="254"/>
      <c r="K434" s="256">
        <v>0</v>
      </c>
      <c r="L434" s="256"/>
      <c r="M434" s="256"/>
      <c r="O434" s="12"/>
      <c r="P434" s="12"/>
    </row>
    <row r="435" spans="2:16" ht="12" customHeight="1" x14ac:dyDescent="0.2">
      <c r="B435" s="21"/>
      <c r="C435" s="12"/>
      <c r="D435" s="12"/>
      <c r="E435" s="12"/>
      <c r="F435" s="284" t="s">
        <v>440</v>
      </c>
      <c r="G435" s="274"/>
      <c r="H435" s="274"/>
      <c r="I435" s="274"/>
      <c r="J435" s="275"/>
      <c r="K435" s="273">
        <v>4254556.46</v>
      </c>
      <c r="L435" s="327"/>
      <c r="M435" s="328"/>
      <c r="O435" s="12"/>
      <c r="P435" s="12"/>
    </row>
    <row r="436" spans="2:16" ht="12" customHeight="1" x14ac:dyDescent="0.2">
      <c r="B436" s="21"/>
      <c r="C436" s="12"/>
      <c r="D436" s="12"/>
      <c r="E436" s="12"/>
      <c r="F436" s="284"/>
      <c r="G436" s="274"/>
      <c r="H436" s="274"/>
      <c r="I436" s="274"/>
      <c r="J436" s="275"/>
      <c r="K436" s="329"/>
      <c r="L436" s="327"/>
      <c r="M436" s="328"/>
      <c r="O436" s="12"/>
      <c r="P436" s="12"/>
    </row>
    <row r="437" spans="2:16" ht="12" customHeight="1" x14ac:dyDescent="0.2">
      <c r="B437" s="21"/>
      <c r="C437" s="12"/>
      <c r="D437" s="12"/>
      <c r="E437" s="12"/>
      <c r="F437" s="254"/>
      <c r="G437" s="254"/>
      <c r="H437" s="254"/>
      <c r="I437" s="254"/>
      <c r="J437" s="254"/>
      <c r="K437" s="256"/>
      <c r="L437" s="256"/>
      <c r="M437" s="256"/>
      <c r="O437" s="12"/>
      <c r="P437" s="12"/>
    </row>
    <row r="438" spans="2:16" ht="12" customHeight="1" x14ac:dyDescent="0.2">
      <c r="B438" s="21"/>
      <c r="C438" s="12"/>
      <c r="D438" s="12"/>
      <c r="E438" s="12"/>
      <c r="F438" s="254"/>
      <c r="G438" s="254"/>
      <c r="H438" s="254"/>
      <c r="I438" s="254"/>
      <c r="J438" s="254"/>
      <c r="K438" s="256"/>
      <c r="L438" s="256"/>
      <c r="M438" s="256"/>
      <c r="O438" s="12"/>
      <c r="P438" s="12"/>
    </row>
    <row r="439" spans="2:16" ht="12" customHeight="1" x14ac:dyDescent="0.2">
      <c r="B439" s="21"/>
      <c r="C439" s="12"/>
      <c r="D439" s="12"/>
      <c r="E439" s="12"/>
      <c r="F439" s="258" t="s">
        <v>151</v>
      </c>
      <c r="G439" s="259"/>
      <c r="H439" s="259"/>
      <c r="I439" s="259"/>
      <c r="J439" s="260"/>
      <c r="K439" s="336">
        <f>SUM(K434:M438)</f>
        <v>4254556.46</v>
      </c>
      <c r="L439" s="337"/>
      <c r="M439" s="338"/>
      <c r="O439" s="12"/>
      <c r="P439" s="12"/>
    </row>
    <row r="440" spans="2:16" ht="12" customHeight="1" x14ac:dyDescent="0.2">
      <c r="B440" s="21"/>
      <c r="C440" s="12"/>
      <c r="D440" s="12"/>
      <c r="E440" s="12"/>
      <c r="F440" s="12"/>
      <c r="G440" s="12"/>
      <c r="H440" s="12"/>
      <c r="I440" s="12"/>
      <c r="J440" s="12"/>
      <c r="K440" s="12"/>
      <c r="L440" s="12"/>
      <c r="M440" s="12"/>
      <c r="N440" s="12"/>
      <c r="O440" s="12"/>
      <c r="P440" s="12"/>
    </row>
    <row r="441" spans="2:16" ht="12" customHeight="1" x14ac:dyDescent="0.2">
      <c r="B441" s="21"/>
      <c r="C441" s="29" t="s">
        <v>156</v>
      </c>
      <c r="D441" s="28"/>
      <c r="E441" s="28"/>
      <c r="F441" s="28"/>
      <c r="G441" s="28"/>
      <c r="H441" s="28"/>
      <c r="I441" s="28"/>
      <c r="J441" s="28"/>
      <c r="K441" s="28"/>
      <c r="L441" s="28"/>
      <c r="M441" s="28"/>
      <c r="N441" s="28"/>
      <c r="O441" s="28"/>
      <c r="P441" s="28"/>
    </row>
    <row r="442" spans="2:16" ht="12" customHeight="1" x14ac:dyDescent="0.2">
      <c r="B442" s="21"/>
      <c r="C442" s="29"/>
      <c r="D442" s="28"/>
      <c r="E442" s="28"/>
      <c r="F442" s="28"/>
      <c r="G442" s="28"/>
      <c r="H442" s="28"/>
      <c r="I442" s="28"/>
      <c r="J442" s="28"/>
      <c r="K442" s="28"/>
      <c r="L442" s="28"/>
      <c r="M442" s="28"/>
      <c r="N442" s="28"/>
      <c r="O442" s="28"/>
      <c r="P442" s="28"/>
    </row>
    <row r="443" spans="2:16" ht="12" customHeight="1" x14ac:dyDescent="0.2">
      <c r="B443" s="21"/>
      <c r="C443" s="339" t="s">
        <v>163</v>
      </c>
      <c r="D443" s="339"/>
      <c r="E443" s="339"/>
      <c r="F443" s="339"/>
      <c r="G443" s="339"/>
      <c r="H443" s="339"/>
      <c r="I443" s="339"/>
      <c r="J443" s="339"/>
      <c r="K443" s="339"/>
      <c r="L443" s="339"/>
      <c r="M443" s="339"/>
      <c r="N443" s="339"/>
      <c r="O443" s="339"/>
      <c r="P443" s="339"/>
    </row>
    <row r="444" spans="2:16" ht="12" customHeight="1" x14ac:dyDescent="0.2">
      <c r="B444" s="21"/>
      <c r="C444" s="12"/>
      <c r="D444" s="12"/>
      <c r="E444" s="12"/>
      <c r="F444" s="12"/>
      <c r="G444" s="12"/>
      <c r="H444" s="12"/>
      <c r="I444" s="12"/>
      <c r="J444" s="12"/>
      <c r="K444" s="12"/>
      <c r="L444" s="12"/>
      <c r="M444" s="12"/>
      <c r="N444" s="12"/>
      <c r="O444" s="12"/>
      <c r="P444" s="12"/>
    </row>
    <row r="445" spans="2:16" ht="12" customHeight="1" x14ac:dyDescent="0.2">
      <c r="B445" s="21"/>
      <c r="C445" s="12"/>
      <c r="D445" s="12"/>
      <c r="E445" s="12"/>
      <c r="F445" s="324" t="s">
        <v>153</v>
      </c>
      <c r="G445" s="324"/>
      <c r="H445" s="324"/>
      <c r="I445" s="324"/>
      <c r="J445" s="324"/>
      <c r="K445" s="295" t="s">
        <v>154</v>
      </c>
      <c r="L445" s="295"/>
      <c r="M445" s="295"/>
      <c r="O445" s="12"/>
      <c r="P445" s="12"/>
    </row>
    <row r="446" spans="2:16" ht="12" customHeight="1" x14ac:dyDescent="0.2">
      <c r="B446" s="21"/>
      <c r="C446" s="12"/>
      <c r="D446" s="12"/>
      <c r="E446" s="12"/>
      <c r="F446" s="254" t="s">
        <v>439</v>
      </c>
      <c r="G446" s="254"/>
      <c r="H446" s="254"/>
      <c r="I446" s="254"/>
      <c r="J446" s="254"/>
      <c r="K446" s="256">
        <v>0</v>
      </c>
      <c r="L446" s="256"/>
      <c r="M446" s="256"/>
      <c r="O446" s="12"/>
      <c r="P446" s="12"/>
    </row>
    <row r="447" spans="2:16" ht="12" customHeight="1" x14ac:dyDescent="0.2">
      <c r="B447" s="21"/>
      <c r="C447" s="12"/>
      <c r="D447" s="12"/>
      <c r="E447" s="12"/>
      <c r="F447" s="254"/>
      <c r="G447" s="254"/>
      <c r="H447" s="254"/>
      <c r="I447" s="254"/>
      <c r="J447" s="254"/>
      <c r="K447" s="256"/>
      <c r="L447" s="256"/>
      <c r="M447" s="256"/>
      <c r="O447" s="12"/>
      <c r="P447" s="12"/>
    </row>
    <row r="448" spans="2:16" ht="12" customHeight="1" x14ac:dyDescent="0.2">
      <c r="B448" s="21"/>
      <c r="C448" s="12"/>
      <c r="D448" s="12"/>
      <c r="E448" s="12"/>
      <c r="F448" s="258" t="s">
        <v>151</v>
      </c>
      <c r="G448" s="259"/>
      <c r="H448" s="259"/>
      <c r="I448" s="259"/>
      <c r="J448" s="260"/>
      <c r="K448" s="336">
        <f>SUM(K446:M447)</f>
        <v>0</v>
      </c>
      <c r="L448" s="337"/>
      <c r="M448" s="338"/>
      <c r="O448" s="12"/>
      <c r="P448" s="12"/>
    </row>
    <row r="449" spans="1:31" ht="12" customHeight="1" x14ac:dyDescent="0.2">
      <c r="B449" s="21"/>
      <c r="C449" s="12"/>
      <c r="D449" s="12"/>
      <c r="E449" s="12"/>
      <c r="F449" s="12"/>
      <c r="G449" s="12"/>
      <c r="H449" s="12"/>
      <c r="I449" s="12"/>
      <c r="J449" s="12"/>
      <c r="K449" s="12"/>
      <c r="L449" s="12"/>
      <c r="M449" s="12"/>
      <c r="N449" s="12"/>
      <c r="O449" s="12"/>
      <c r="P449" s="12"/>
    </row>
    <row r="450" spans="1:31" ht="12" customHeight="1" x14ac:dyDescent="0.2">
      <c r="A450" s="2"/>
      <c r="B450" s="27" t="s">
        <v>147</v>
      </c>
      <c r="C450" s="2" t="s">
        <v>581</v>
      </c>
    </row>
    <row r="451" spans="1:31" ht="12" customHeight="1" x14ac:dyDescent="0.2">
      <c r="A451" s="2"/>
      <c r="B451" s="27"/>
      <c r="C451" s="2"/>
    </row>
    <row r="452" spans="1:31" s="26" customFormat="1" ht="12" customHeight="1" x14ac:dyDescent="0.2">
      <c r="A452" s="30"/>
      <c r="B452" s="46" t="s">
        <v>56</v>
      </c>
      <c r="C452" s="266" t="s">
        <v>43</v>
      </c>
      <c r="D452" s="266"/>
      <c r="E452" s="266"/>
      <c r="F452" s="266"/>
      <c r="G452" s="266"/>
      <c r="H452" s="266"/>
      <c r="I452" s="266"/>
      <c r="J452" s="266"/>
      <c r="K452" s="266"/>
      <c r="L452" s="266"/>
      <c r="M452" s="266"/>
      <c r="N452" s="266"/>
      <c r="O452" s="266"/>
      <c r="P452" s="266"/>
      <c r="Q452" s="37"/>
      <c r="S452" s="7"/>
      <c r="T452" s="7"/>
      <c r="U452" s="7"/>
      <c r="V452" s="7"/>
      <c r="W452" s="7"/>
      <c r="X452" s="7"/>
      <c r="Y452" s="7"/>
      <c r="Z452" s="7"/>
      <c r="AA452" s="7"/>
      <c r="AB452" s="7"/>
      <c r="AC452" s="7"/>
      <c r="AD452" s="7"/>
      <c r="AE452" s="7"/>
    </row>
    <row r="453" spans="1:31" s="26" customFormat="1" ht="12" customHeight="1" x14ac:dyDescent="0.2">
      <c r="A453" s="30"/>
      <c r="B453" s="49"/>
      <c r="C453" s="266"/>
      <c r="D453" s="266"/>
      <c r="E453" s="266"/>
      <c r="F453" s="266"/>
      <c r="G453" s="266"/>
      <c r="H453" s="266"/>
      <c r="I453" s="266"/>
      <c r="J453" s="266"/>
      <c r="K453" s="266"/>
      <c r="L453" s="266"/>
      <c r="M453" s="266"/>
      <c r="N453" s="266"/>
      <c r="O453" s="266"/>
      <c r="P453" s="266"/>
      <c r="Q453" s="37"/>
      <c r="S453" s="7"/>
      <c r="T453" s="7"/>
      <c r="U453" s="7"/>
      <c r="V453" s="7"/>
      <c r="W453" s="7"/>
      <c r="X453" s="7"/>
      <c r="Y453" s="7"/>
      <c r="Z453" s="7"/>
      <c r="AA453" s="7"/>
      <c r="AB453" s="7"/>
      <c r="AC453" s="7"/>
      <c r="AD453" s="7"/>
      <c r="AE453" s="7"/>
    </row>
    <row r="454" spans="1:31" ht="12" customHeight="1" x14ac:dyDescent="0.2">
      <c r="A454" s="6"/>
      <c r="B454" s="19"/>
      <c r="C454" s="6"/>
      <c r="D454" s="6"/>
      <c r="E454" s="6"/>
      <c r="F454" s="6"/>
      <c r="G454" s="6"/>
      <c r="H454" s="6"/>
      <c r="I454" s="6"/>
      <c r="J454" s="6"/>
      <c r="K454" s="6"/>
      <c r="L454" s="6"/>
      <c r="M454" s="6"/>
      <c r="N454" s="6"/>
      <c r="O454" s="6"/>
      <c r="P454" s="6"/>
    </row>
    <row r="455" spans="1:31" ht="12" customHeight="1" x14ac:dyDescent="0.2">
      <c r="A455" s="6"/>
      <c r="B455" s="19"/>
      <c r="C455" s="333" t="s">
        <v>149</v>
      </c>
      <c r="D455" s="334"/>
      <c r="E455" s="334"/>
      <c r="F455" s="334"/>
      <c r="G455" s="334"/>
      <c r="H455" s="334"/>
      <c r="I455" s="334"/>
      <c r="J455" s="279">
        <v>2023</v>
      </c>
      <c r="K455" s="280"/>
      <c r="L455" s="281"/>
      <c r="M455" s="279">
        <v>2022</v>
      </c>
      <c r="N455" s="280"/>
      <c r="O455" s="281"/>
    </row>
    <row r="456" spans="1:31" ht="12" customHeight="1" x14ac:dyDescent="0.2">
      <c r="A456" s="6"/>
      <c r="B456" s="19"/>
      <c r="C456" s="325" t="s">
        <v>436</v>
      </c>
      <c r="D456" s="326"/>
      <c r="E456" s="326"/>
      <c r="F456" s="326"/>
      <c r="G456" s="326"/>
      <c r="H456" s="326"/>
      <c r="I456" s="326"/>
      <c r="J456" s="273">
        <v>19011991.690000001</v>
      </c>
      <c r="K456" s="327"/>
      <c r="L456" s="328"/>
      <c r="M456" s="273">
        <v>0</v>
      </c>
      <c r="N456" s="327"/>
      <c r="O456" s="328"/>
    </row>
    <row r="457" spans="1:31" ht="12" customHeight="1" x14ac:dyDescent="0.2">
      <c r="A457" s="6"/>
      <c r="B457" s="19"/>
      <c r="C457" s="325" t="s">
        <v>441</v>
      </c>
      <c r="D457" s="326"/>
      <c r="E457" s="326"/>
      <c r="F457" s="326"/>
      <c r="G457" s="326"/>
      <c r="H457" s="326"/>
      <c r="I457" s="326"/>
      <c r="J457" s="273">
        <v>76484</v>
      </c>
      <c r="K457" s="327"/>
      <c r="L457" s="328"/>
      <c r="M457" s="273"/>
      <c r="N457" s="327"/>
      <c r="O457" s="328"/>
    </row>
    <row r="458" spans="1:31" ht="12" customHeight="1" x14ac:dyDescent="0.2">
      <c r="A458" s="6"/>
      <c r="B458" s="19"/>
      <c r="C458" s="325" t="s">
        <v>442</v>
      </c>
      <c r="D458" s="326"/>
      <c r="E458" s="326"/>
      <c r="F458" s="326"/>
      <c r="G458" s="326"/>
      <c r="H458" s="326"/>
      <c r="I458" s="326"/>
      <c r="J458" s="273">
        <v>0</v>
      </c>
      <c r="K458" s="327"/>
      <c r="L458" s="328"/>
      <c r="M458" s="273">
        <v>0</v>
      </c>
      <c r="N458" s="327"/>
      <c r="O458" s="328"/>
    </row>
    <row r="459" spans="1:31" ht="12" customHeight="1" x14ac:dyDescent="0.2">
      <c r="A459" s="6"/>
      <c r="B459" s="19"/>
      <c r="C459" s="258" t="s">
        <v>151</v>
      </c>
      <c r="D459" s="259"/>
      <c r="E459" s="259"/>
      <c r="F459" s="259"/>
      <c r="G459" s="259"/>
      <c r="H459" s="259"/>
      <c r="I459" s="259"/>
      <c r="J459" s="392">
        <f>SUM(J456:L458)</f>
        <v>19088475.690000001</v>
      </c>
      <c r="K459" s="393"/>
      <c r="L459" s="394"/>
      <c r="M459" s="392">
        <f>SUM(M456:O458)</f>
        <v>0</v>
      </c>
      <c r="N459" s="393"/>
      <c r="O459" s="394"/>
    </row>
    <row r="460" spans="1:31" ht="12" customHeight="1" x14ac:dyDescent="0.2">
      <c r="A460" s="6"/>
      <c r="B460" s="19"/>
      <c r="C460" s="6"/>
      <c r="D460" s="6"/>
      <c r="E460" s="6"/>
      <c r="F460" s="6"/>
      <c r="G460" s="6"/>
      <c r="H460" s="6"/>
      <c r="I460" s="6"/>
      <c r="J460" s="6"/>
      <c r="K460" s="6"/>
      <c r="L460" s="6"/>
      <c r="M460" s="6"/>
      <c r="N460" s="6"/>
      <c r="O460" s="6"/>
      <c r="P460" s="6"/>
    </row>
    <row r="461" spans="1:31" ht="12" customHeight="1" x14ac:dyDescent="0.2">
      <c r="A461" s="6"/>
      <c r="B461" s="19"/>
      <c r="C461" s="28" t="s">
        <v>157</v>
      </c>
      <c r="D461" s="6"/>
      <c r="E461" s="6"/>
      <c r="F461" s="6"/>
      <c r="G461" s="6"/>
      <c r="H461" s="6"/>
      <c r="I461" s="6"/>
      <c r="J461" s="6"/>
      <c r="K461" s="6"/>
      <c r="L461" s="6"/>
      <c r="M461" s="6"/>
      <c r="N461" s="6"/>
      <c r="O461" s="6"/>
      <c r="P461" s="6"/>
    </row>
    <row r="462" spans="1:31" ht="12" customHeight="1" x14ac:dyDescent="0.2">
      <c r="A462" s="6"/>
      <c r="B462" s="19"/>
      <c r="C462" s="6"/>
      <c r="D462" s="6"/>
      <c r="E462" s="6"/>
      <c r="F462" s="6"/>
      <c r="O462" s="6"/>
      <c r="P462" s="6"/>
    </row>
    <row r="463" spans="1:31" ht="12" customHeight="1" x14ac:dyDescent="0.2">
      <c r="A463" s="6"/>
      <c r="B463" s="19"/>
      <c r="C463" s="6"/>
      <c r="D463" s="6"/>
      <c r="E463" s="6"/>
      <c r="F463" s="6"/>
      <c r="O463" s="6"/>
      <c r="P463" s="6"/>
    </row>
    <row r="464" spans="1:31" ht="12" customHeight="1" x14ac:dyDescent="0.2">
      <c r="A464" s="6"/>
      <c r="B464" s="19"/>
      <c r="C464" s="6"/>
      <c r="D464" s="6"/>
      <c r="E464" s="6"/>
      <c r="F464" s="6"/>
      <c r="O464" s="6"/>
      <c r="P464" s="6"/>
    </row>
    <row r="465" spans="1:16" ht="12" customHeight="1" x14ac:dyDescent="0.2">
      <c r="A465" s="6"/>
      <c r="B465" s="19"/>
      <c r="C465" s="6"/>
      <c r="D465" s="6"/>
      <c r="E465" s="6"/>
      <c r="F465" s="279" t="s">
        <v>149</v>
      </c>
      <c r="G465" s="280"/>
      <c r="H465" s="280"/>
      <c r="I465" s="280"/>
      <c r="J465" s="281"/>
      <c r="K465" s="295">
        <v>2023</v>
      </c>
      <c r="L465" s="295"/>
      <c r="M465" s="295"/>
      <c r="N465" s="347" t="s">
        <v>158</v>
      </c>
      <c r="O465" s="295"/>
      <c r="P465" s="295"/>
    </row>
    <row r="466" spans="1:16" ht="12" customHeight="1" x14ac:dyDescent="0.2">
      <c r="A466" s="6"/>
      <c r="B466" s="19"/>
      <c r="C466" s="6"/>
      <c r="D466" s="6"/>
      <c r="E466" s="6"/>
      <c r="F466" s="340" t="s">
        <v>612</v>
      </c>
      <c r="G466" s="341"/>
      <c r="H466" s="341"/>
      <c r="I466" s="341"/>
      <c r="J466" s="342"/>
      <c r="K466" s="273">
        <v>55862.52</v>
      </c>
      <c r="L466" s="290"/>
      <c r="M466" s="291"/>
      <c r="N466" s="344">
        <f>K466/K471</f>
        <v>2.9265050236182586E-3</v>
      </c>
      <c r="O466" s="345"/>
      <c r="P466" s="346"/>
    </row>
    <row r="467" spans="1:16" ht="12" customHeight="1" x14ac:dyDescent="0.2">
      <c r="A467" s="6"/>
      <c r="B467" s="19"/>
      <c r="C467" s="6"/>
      <c r="D467" s="6"/>
      <c r="E467" s="6"/>
      <c r="F467" s="340" t="s">
        <v>613</v>
      </c>
      <c r="G467" s="341"/>
      <c r="H467" s="341"/>
      <c r="I467" s="341"/>
      <c r="J467" s="342"/>
      <c r="K467" s="273">
        <v>18805486.629999999</v>
      </c>
      <c r="L467" s="327"/>
      <c r="M467" s="328"/>
      <c r="N467" s="344">
        <f>K467/K471</f>
        <v>0.98517487385604863</v>
      </c>
      <c r="O467" s="345"/>
      <c r="P467" s="346"/>
    </row>
    <row r="468" spans="1:16" ht="12" customHeight="1" x14ac:dyDescent="0.2">
      <c r="A468" s="6"/>
      <c r="B468" s="19"/>
      <c r="C468" s="6"/>
      <c r="D468" s="6"/>
      <c r="E468" s="6"/>
      <c r="F468" s="340" t="s">
        <v>614</v>
      </c>
      <c r="G468" s="341"/>
      <c r="H468" s="341"/>
      <c r="I468" s="341"/>
      <c r="J468" s="342"/>
      <c r="K468" s="273">
        <v>150642.54</v>
      </c>
      <c r="L468" s="327"/>
      <c r="M468" s="328"/>
      <c r="N468" s="344">
        <f>K468/K471</f>
        <v>7.8918056342716821E-3</v>
      </c>
      <c r="O468" s="345"/>
      <c r="P468" s="346"/>
    </row>
    <row r="469" spans="1:16" ht="12" customHeight="1" x14ac:dyDescent="0.2">
      <c r="A469" s="6"/>
      <c r="B469" s="19"/>
      <c r="C469" s="6"/>
      <c r="D469" s="6"/>
      <c r="E469" s="6"/>
      <c r="F469" s="348" t="s">
        <v>615</v>
      </c>
      <c r="G469" s="349"/>
      <c r="H469" s="349"/>
      <c r="I469" s="349"/>
      <c r="J469" s="349"/>
      <c r="K469" s="273">
        <v>76484</v>
      </c>
      <c r="L469" s="327"/>
      <c r="M469" s="328"/>
      <c r="N469" s="273"/>
      <c r="O469" s="327"/>
      <c r="P469" s="328"/>
    </row>
    <row r="470" spans="1:16" ht="12" customHeight="1" x14ac:dyDescent="0.2">
      <c r="A470" s="6"/>
      <c r="B470" s="19"/>
      <c r="C470" s="6"/>
      <c r="D470" s="6"/>
      <c r="E470" s="6"/>
      <c r="F470" s="340"/>
      <c r="G470" s="341"/>
      <c r="H470" s="341"/>
      <c r="I470" s="341"/>
      <c r="J470" s="342"/>
      <c r="K470" s="343"/>
      <c r="L470" s="343"/>
      <c r="M470" s="343"/>
      <c r="N470" s="343"/>
      <c r="O470" s="343"/>
      <c r="P470" s="343"/>
    </row>
    <row r="471" spans="1:16" ht="12" customHeight="1" x14ac:dyDescent="0.2">
      <c r="A471" s="6"/>
      <c r="B471" s="19"/>
      <c r="C471" s="6"/>
      <c r="D471" s="6"/>
      <c r="E471" s="6"/>
      <c r="F471" s="258" t="s">
        <v>151</v>
      </c>
      <c r="G471" s="260"/>
      <c r="H471" s="262"/>
      <c r="I471" s="262"/>
      <c r="J471" s="262"/>
      <c r="K471" s="262">
        <f>SUM(K466:M470)</f>
        <v>19088475.689999998</v>
      </c>
      <c r="L471" s="262"/>
      <c r="M471" s="262"/>
      <c r="N471" s="388">
        <f>SUM(N466:P470)</f>
        <v>0.99599318451393859</v>
      </c>
      <c r="O471" s="388"/>
      <c r="P471" s="388"/>
    </row>
    <row r="472" spans="1:16" ht="12" customHeight="1" x14ac:dyDescent="0.2">
      <c r="A472" s="6"/>
      <c r="B472" s="19"/>
      <c r="C472" s="6"/>
      <c r="D472" s="6"/>
      <c r="E472" s="6"/>
      <c r="F472" s="6"/>
      <c r="G472" s="6"/>
      <c r="H472" s="6"/>
      <c r="I472" s="6"/>
      <c r="J472" s="6"/>
      <c r="K472" s="6"/>
      <c r="L472" s="6"/>
      <c r="M472" s="6"/>
      <c r="N472" s="6"/>
      <c r="O472" s="6"/>
      <c r="P472" s="6"/>
    </row>
    <row r="473" spans="1:16" ht="12" customHeight="1" x14ac:dyDescent="0.2">
      <c r="A473" s="6"/>
      <c r="B473" s="19"/>
      <c r="C473" s="29" t="s">
        <v>159</v>
      </c>
      <c r="D473" s="28"/>
      <c r="E473" s="28"/>
      <c r="F473" s="28"/>
      <c r="G473" s="28"/>
      <c r="H473" s="28"/>
      <c r="I473" s="28"/>
      <c r="J473" s="28"/>
      <c r="K473" s="28"/>
      <c r="L473" s="28"/>
      <c r="M473" s="28"/>
      <c r="N473" s="28"/>
      <c r="O473" s="28"/>
      <c r="P473" s="28"/>
    </row>
    <row r="474" spans="1:16" ht="12" customHeight="1" x14ac:dyDescent="0.2">
      <c r="A474" s="6"/>
      <c r="B474" s="19"/>
      <c r="C474" s="29"/>
      <c r="D474" s="28"/>
      <c r="E474" s="28"/>
      <c r="F474" s="28"/>
      <c r="G474" s="28"/>
      <c r="H474" s="28"/>
      <c r="I474" s="28"/>
      <c r="J474" s="28"/>
      <c r="K474" s="28"/>
      <c r="L474" s="28"/>
      <c r="M474" s="28"/>
      <c r="N474" s="28"/>
      <c r="O474" s="28"/>
      <c r="P474" s="28"/>
    </row>
    <row r="475" spans="1:16" ht="12" customHeight="1" x14ac:dyDescent="0.2">
      <c r="A475" s="6"/>
      <c r="B475" s="19"/>
      <c r="C475" s="28" t="s">
        <v>160</v>
      </c>
      <c r="D475" s="28"/>
      <c r="E475" s="28"/>
      <c r="F475" s="28"/>
      <c r="G475" s="28"/>
      <c r="H475" s="28"/>
      <c r="I475" s="28"/>
      <c r="J475" s="28"/>
      <c r="K475" s="28"/>
      <c r="L475" s="28"/>
      <c r="M475" s="28"/>
      <c r="N475" s="28"/>
      <c r="O475" s="28"/>
      <c r="P475" s="28"/>
    </row>
    <row r="476" spans="1:16" ht="12" customHeight="1" x14ac:dyDescent="0.2">
      <c r="A476" s="6"/>
      <c r="B476" s="19"/>
      <c r="C476" s="28"/>
      <c r="D476" s="28"/>
      <c r="E476" s="28"/>
      <c r="F476" s="28"/>
      <c r="G476" s="28"/>
      <c r="H476" s="28"/>
      <c r="I476" s="28"/>
      <c r="J476" s="28"/>
      <c r="K476" s="28"/>
      <c r="L476" s="28"/>
      <c r="M476" s="28"/>
      <c r="N476" s="28"/>
      <c r="O476" s="28"/>
      <c r="P476" s="28"/>
    </row>
    <row r="477" spans="1:16" ht="12" customHeight="1" x14ac:dyDescent="0.2">
      <c r="A477" s="6"/>
      <c r="B477" s="19"/>
      <c r="C477" s="28"/>
      <c r="D477" s="28"/>
      <c r="E477" s="28"/>
      <c r="F477" s="28"/>
      <c r="G477" s="28"/>
      <c r="H477" s="28"/>
      <c r="I477" s="28"/>
      <c r="J477" s="28"/>
      <c r="K477" s="28"/>
      <c r="L477" s="28"/>
      <c r="M477" s="28"/>
      <c r="N477" s="28"/>
      <c r="O477" s="28"/>
      <c r="P477" s="28"/>
    </row>
    <row r="478" spans="1:16" ht="12" customHeight="1" x14ac:dyDescent="0.2">
      <c r="A478" s="6"/>
      <c r="B478" s="19"/>
      <c r="C478" s="333" t="s">
        <v>149</v>
      </c>
      <c r="D478" s="334"/>
      <c r="E478" s="334"/>
      <c r="F478" s="334"/>
      <c r="G478" s="334"/>
      <c r="H478" s="334"/>
      <c r="I478" s="334"/>
      <c r="J478" s="279">
        <v>2023</v>
      </c>
      <c r="K478" s="280"/>
      <c r="L478" s="281"/>
      <c r="M478" s="371"/>
      <c r="N478" s="371"/>
      <c r="O478" s="371"/>
      <c r="P478" s="28"/>
    </row>
    <row r="479" spans="1:16" ht="12" customHeight="1" x14ac:dyDescent="0.2">
      <c r="A479" s="6"/>
      <c r="B479" s="19"/>
      <c r="C479" s="325" t="s">
        <v>616</v>
      </c>
      <c r="D479" s="326"/>
      <c r="E479" s="326"/>
      <c r="F479" s="326"/>
      <c r="G479" s="326"/>
      <c r="H479" s="326"/>
      <c r="I479" s="326"/>
      <c r="J479" s="366">
        <v>2000</v>
      </c>
      <c r="K479" s="367"/>
      <c r="L479" s="368"/>
      <c r="M479" s="369"/>
      <c r="N479" s="369"/>
      <c r="O479" s="369"/>
      <c r="P479" s="28"/>
    </row>
    <row r="480" spans="1:16" ht="12" customHeight="1" x14ac:dyDescent="0.2">
      <c r="A480" s="6"/>
      <c r="B480" s="19"/>
      <c r="C480" s="325" t="s">
        <v>617</v>
      </c>
      <c r="D480" s="326"/>
      <c r="E480" s="326"/>
      <c r="F480" s="326"/>
      <c r="G480" s="326"/>
      <c r="H480" s="326"/>
      <c r="I480" s="326"/>
      <c r="J480" s="366">
        <v>2000</v>
      </c>
      <c r="K480" s="367"/>
      <c r="L480" s="368"/>
      <c r="M480" s="151"/>
      <c r="N480" s="151"/>
      <c r="O480" s="151"/>
      <c r="P480" s="28"/>
    </row>
    <row r="481" spans="1:17" ht="12" customHeight="1" x14ac:dyDescent="0.2">
      <c r="A481" s="6"/>
      <c r="B481" s="19"/>
      <c r="C481" s="325" t="s">
        <v>618</v>
      </c>
      <c r="D481" s="326"/>
      <c r="E481" s="326"/>
      <c r="F481" s="326"/>
      <c r="G481" s="326"/>
      <c r="H481" s="326"/>
      <c r="I481" s="326"/>
      <c r="J481" s="366">
        <v>1500</v>
      </c>
      <c r="K481" s="367"/>
      <c r="L481" s="368"/>
      <c r="M481" s="151"/>
      <c r="N481" s="151"/>
      <c r="O481" s="151"/>
      <c r="P481" s="28"/>
    </row>
    <row r="482" spans="1:17" ht="12" customHeight="1" x14ac:dyDescent="0.2">
      <c r="A482" s="6"/>
      <c r="B482" s="19"/>
      <c r="C482" s="325" t="s">
        <v>619</v>
      </c>
      <c r="D482" s="326"/>
      <c r="E482" s="326"/>
      <c r="F482" s="326"/>
      <c r="G482" s="326"/>
      <c r="H482" s="326"/>
      <c r="I482" s="326"/>
      <c r="J482" s="366">
        <v>3000</v>
      </c>
      <c r="K482" s="367"/>
      <c r="L482" s="368"/>
      <c r="M482" s="151"/>
      <c r="N482" s="151"/>
      <c r="O482" s="151"/>
      <c r="P482" s="28"/>
    </row>
    <row r="483" spans="1:17" ht="12" customHeight="1" x14ac:dyDescent="0.2">
      <c r="A483" s="6"/>
      <c r="B483" s="19"/>
      <c r="C483" s="325" t="s">
        <v>645</v>
      </c>
      <c r="D483" s="326"/>
      <c r="E483" s="326"/>
      <c r="F483" s="326"/>
      <c r="G483" s="326"/>
      <c r="H483" s="326"/>
      <c r="I483" s="326"/>
      <c r="J483" s="366">
        <v>67984</v>
      </c>
      <c r="K483" s="367"/>
      <c r="L483" s="368"/>
      <c r="M483" s="369"/>
      <c r="N483" s="369"/>
      <c r="O483" s="369"/>
      <c r="P483" s="28"/>
    </row>
    <row r="484" spans="1:17" ht="12" customHeight="1" x14ac:dyDescent="0.2">
      <c r="A484" s="6"/>
      <c r="B484" s="19"/>
      <c r="C484" s="258" t="s">
        <v>151</v>
      </c>
      <c r="D484" s="259"/>
      <c r="E484" s="259"/>
      <c r="F484" s="259"/>
      <c r="G484" s="259"/>
      <c r="H484" s="259"/>
      <c r="I484" s="259"/>
      <c r="J484" s="370">
        <f>SUM(J479:L483)</f>
        <v>76484</v>
      </c>
      <c r="K484" s="337"/>
      <c r="L484" s="338"/>
      <c r="M484" s="365"/>
      <c r="N484" s="365"/>
      <c r="O484" s="365"/>
      <c r="P484" s="28"/>
    </row>
    <row r="485" spans="1:17" ht="12" customHeight="1" x14ac:dyDescent="0.2">
      <c r="A485" s="6"/>
      <c r="B485" s="19"/>
      <c r="C485" s="28"/>
      <c r="D485" s="28"/>
      <c r="E485" s="28"/>
      <c r="F485" s="28"/>
      <c r="G485" s="28"/>
      <c r="H485" s="28"/>
      <c r="I485" s="28"/>
      <c r="J485" s="28"/>
      <c r="K485" s="28"/>
      <c r="L485" s="28"/>
      <c r="M485" s="28"/>
      <c r="N485" s="28"/>
      <c r="O485" s="28"/>
      <c r="P485" s="28"/>
    </row>
    <row r="486" spans="1:17" ht="12" customHeight="1" x14ac:dyDescent="0.2">
      <c r="A486" s="6"/>
      <c r="B486" s="19"/>
      <c r="C486" s="28"/>
      <c r="D486" s="28"/>
      <c r="E486" s="28"/>
      <c r="F486" s="28"/>
      <c r="G486" s="28"/>
      <c r="H486" s="28"/>
      <c r="I486" s="28"/>
      <c r="J486" s="28"/>
      <c r="K486" s="28"/>
      <c r="L486" s="28"/>
      <c r="M486" s="28"/>
      <c r="N486" s="28"/>
      <c r="O486" s="28"/>
      <c r="P486" s="28"/>
    </row>
    <row r="487" spans="1:17" ht="12" customHeight="1" x14ac:dyDescent="0.2">
      <c r="A487" s="6"/>
      <c r="B487" s="19"/>
      <c r="C487" s="29" t="s">
        <v>161</v>
      </c>
      <c r="D487" s="28"/>
      <c r="E487" s="28"/>
      <c r="F487" s="28"/>
      <c r="G487" s="28"/>
      <c r="H487" s="28"/>
      <c r="I487" s="28"/>
      <c r="J487" s="28"/>
      <c r="K487" s="28"/>
      <c r="L487" s="28"/>
      <c r="M487" s="28"/>
      <c r="N487" s="28"/>
      <c r="O487" s="28"/>
      <c r="P487" s="28"/>
    </row>
    <row r="488" spans="1:17" ht="12" customHeight="1" x14ac:dyDescent="0.2">
      <c r="A488" s="6"/>
      <c r="B488" s="19"/>
      <c r="C488" s="29"/>
      <c r="D488" s="28"/>
      <c r="E488" s="28"/>
      <c r="F488" s="28"/>
      <c r="G488" s="28"/>
      <c r="H488" s="28"/>
      <c r="I488" s="28"/>
      <c r="J488" s="28"/>
      <c r="K488" s="28"/>
      <c r="L488" s="28"/>
      <c r="M488" s="28"/>
      <c r="N488" s="28"/>
      <c r="O488" s="28"/>
      <c r="P488" s="28"/>
    </row>
    <row r="489" spans="1:17" ht="12" customHeight="1" x14ac:dyDescent="0.2">
      <c r="A489" s="6"/>
      <c r="B489" s="19"/>
      <c r="C489" s="335" t="s">
        <v>162</v>
      </c>
      <c r="D489" s="335"/>
      <c r="E489" s="335"/>
      <c r="F489" s="335"/>
      <c r="G489" s="335"/>
      <c r="H489" s="335"/>
      <c r="I489" s="335"/>
      <c r="J489" s="335"/>
      <c r="K489" s="335"/>
      <c r="L489" s="335"/>
      <c r="M489" s="335"/>
      <c r="N489" s="335"/>
      <c r="O489" s="335"/>
      <c r="P489" s="335"/>
    </row>
    <row r="490" spans="1:17" x14ac:dyDescent="0.2">
      <c r="A490" s="6"/>
      <c r="B490" s="19"/>
      <c r="C490" s="335"/>
      <c r="D490" s="335"/>
      <c r="E490" s="335"/>
      <c r="F490" s="335"/>
      <c r="G490" s="335"/>
      <c r="H490" s="335"/>
      <c r="I490" s="335"/>
      <c r="J490" s="335"/>
      <c r="K490" s="335"/>
      <c r="L490" s="335"/>
      <c r="M490" s="335"/>
      <c r="N490" s="335"/>
      <c r="O490" s="335"/>
      <c r="P490" s="335"/>
    </row>
    <row r="491" spans="1:17" x14ac:dyDescent="0.2">
      <c r="A491" s="6"/>
      <c r="B491" s="19"/>
      <c r="C491" s="335"/>
      <c r="D491" s="335"/>
      <c r="E491" s="335"/>
      <c r="F491" s="335"/>
      <c r="G491" s="335"/>
      <c r="H491" s="335"/>
      <c r="I491" s="335"/>
      <c r="J491" s="335"/>
      <c r="K491" s="335"/>
      <c r="L491" s="335"/>
      <c r="M491" s="335"/>
      <c r="N491" s="335"/>
      <c r="O491" s="335"/>
      <c r="P491" s="335"/>
    </row>
    <row r="492" spans="1:17" x14ac:dyDescent="0.2">
      <c r="A492" s="6"/>
      <c r="B492" s="19"/>
      <c r="C492" s="102"/>
      <c r="D492" s="102"/>
      <c r="E492" s="102"/>
      <c r="F492" s="102"/>
      <c r="G492" s="102"/>
      <c r="H492" s="102"/>
      <c r="I492" s="102"/>
      <c r="J492" s="102"/>
      <c r="K492" s="102"/>
      <c r="L492" s="102"/>
      <c r="M492" s="102"/>
      <c r="N492" s="102"/>
      <c r="O492" s="102"/>
      <c r="P492" s="102"/>
    </row>
    <row r="493" spans="1:17" s="26" customFormat="1" ht="12" customHeight="1" x14ac:dyDescent="0.2">
      <c r="A493" s="30"/>
      <c r="B493" s="46" t="s">
        <v>59</v>
      </c>
      <c r="C493" s="266" t="s">
        <v>538</v>
      </c>
      <c r="D493" s="266"/>
      <c r="E493" s="266"/>
      <c r="F493" s="266"/>
      <c r="G493" s="266"/>
      <c r="H493" s="266"/>
      <c r="I493" s="266"/>
      <c r="J493" s="266"/>
      <c r="K493" s="266"/>
      <c r="L493" s="266"/>
      <c r="M493" s="266"/>
      <c r="N493" s="266"/>
      <c r="O493" s="266"/>
      <c r="P493" s="266"/>
      <c r="Q493" s="37"/>
    </row>
    <row r="494" spans="1:17" s="26" customFormat="1" ht="12" customHeight="1" x14ac:dyDescent="0.2">
      <c r="B494" s="48"/>
      <c r="C494" s="266"/>
      <c r="D494" s="266"/>
      <c r="E494" s="266"/>
      <c r="F494" s="266"/>
      <c r="G494" s="266"/>
      <c r="H494" s="266"/>
      <c r="I494" s="266"/>
      <c r="J494" s="266"/>
      <c r="K494" s="266"/>
      <c r="L494" s="266"/>
      <c r="M494" s="266"/>
      <c r="N494" s="266"/>
      <c r="O494" s="266"/>
      <c r="P494" s="266"/>
      <c r="Q494" s="37"/>
    </row>
    <row r="495" spans="1:17" s="26" customFormat="1" ht="12" customHeight="1" x14ac:dyDescent="0.2">
      <c r="B495" s="48"/>
      <c r="C495" s="266"/>
      <c r="D495" s="266"/>
      <c r="E495" s="266"/>
      <c r="F495" s="266"/>
      <c r="G495" s="266"/>
      <c r="H495" s="266"/>
      <c r="I495" s="266"/>
      <c r="J495" s="266"/>
      <c r="K495" s="266"/>
      <c r="L495" s="266"/>
      <c r="M495" s="266"/>
      <c r="N495" s="266"/>
      <c r="O495" s="266"/>
      <c r="P495" s="266"/>
      <c r="Q495" s="37"/>
    </row>
    <row r="496" spans="1:17" s="26" customFormat="1" ht="12" customHeight="1" x14ac:dyDescent="0.2">
      <c r="A496" s="30"/>
      <c r="B496" s="49"/>
      <c r="C496" s="266"/>
      <c r="D496" s="266"/>
      <c r="E496" s="266"/>
      <c r="F496" s="266"/>
      <c r="G496" s="266"/>
      <c r="H496" s="266"/>
      <c r="I496" s="266"/>
      <c r="J496" s="266"/>
      <c r="K496" s="266"/>
      <c r="L496" s="266"/>
      <c r="M496" s="266"/>
      <c r="N496" s="266"/>
      <c r="O496" s="266"/>
      <c r="P496" s="266"/>
      <c r="Q496" s="37"/>
    </row>
    <row r="497" spans="1:17" s="26" customFormat="1" ht="12" customHeight="1" x14ac:dyDescent="0.2">
      <c r="A497" s="30"/>
      <c r="B497" s="31"/>
      <c r="C497" s="30"/>
      <c r="D497" s="30"/>
      <c r="E497" s="30"/>
      <c r="F497" s="30"/>
      <c r="G497" s="30"/>
      <c r="H497" s="30"/>
      <c r="I497" s="30"/>
      <c r="J497" s="30"/>
      <c r="K497" s="30"/>
      <c r="L497" s="30"/>
      <c r="M497" s="30"/>
      <c r="N497" s="30"/>
      <c r="O497" s="30"/>
      <c r="P497" s="30"/>
      <c r="Q497" s="37"/>
    </row>
    <row r="498" spans="1:17" s="26" customFormat="1" ht="12" customHeight="1" x14ac:dyDescent="0.2">
      <c r="A498" s="30"/>
      <c r="B498" s="31"/>
      <c r="C498" s="14" t="s">
        <v>276</v>
      </c>
      <c r="D498" s="30"/>
      <c r="E498" s="30"/>
      <c r="F498" s="30"/>
      <c r="G498" s="30"/>
      <c r="H498" s="30"/>
      <c r="I498" s="30"/>
      <c r="J498" s="30"/>
      <c r="K498" s="30"/>
      <c r="L498" s="30"/>
      <c r="M498" s="30"/>
      <c r="N498" s="30"/>
      <c r="O498" s="30"/>
      <c r="P498" s="30"/>
      <c r="Q498" s="37"/>
    </row>
    <row r="499" spans="1:17" s="26" customFormat="1" ht="12" customHeight="1" x14ac:dyDescent="0.2">
      <c r="A499" s="30"/>
      <c r="B499" s="31"/>
      <c r="C499" s="30"/>
      <c r="D499" s="30"/>
      <c r="E499" s="30"/>
      <c r="F499" s="30"/>
      <c r="G499" s="30"/>
      <c r="H499" s="30"/>
      <c r="I499" s="30"/>
      <c r="J499" s="30"/>
      <c r="K499" s="30"/>
      <c r="L499" s="30"/>
      <c r="M499" s="30"/>
      <c r="N499" s="30"/>
      <c r="O499" s="30"/>
      <c r="P499" s="30"/>
      <c r="Q499" s="37"/>
    </row>
    <row r="500" spans="1:17" s="26" customFormat="1" ht="12" customHeight="1" x14ac:dyDescent="0.2">
      <c r="A500" s="30"/>
      <c r="B500" s="31"/>
      <c r="C500" s="30"/>
      <c r="D500" s="30"/>
      <c r="E500" s="30"/>
      <c r="F500" s="30"/>
      <c r="G500" s="30"/>
      <c r="H500" s="30"/>
      <c r="I500" s="30"/>
      <c r="J500" s="30"/>
      <c r="K500" s="30"/>
      <c r="L500" s="30"/>
      <c r="M500" s="30"/>
      <c r="N500" s="30"/>
      <c r="O500" s="30"/>
      <c r="P500" s="30"/>
      <c r="Q500" s="37"/>
    </row>
    <row r="501" spans="1:17" ht="12" customHeight="1" x14ac:dyDescent="0.2">
      <c r="A501" s="6"/>
      <c r="B501" s="27" t="s">
        <v>147</v>
      </c>
      <c r="C501" s="2" t="s">
        <v>539</v>
      </c>
      <c r="D501" s="6"/>
      <c r="E501" s="6"/>
      <c r="F501" s="6"/>
      <c r="G501" s="6"/>
      <c r="H501" s="6"/>
      <c r="I501" s="6"/>
      <c r="J501" s="6"/>
      <c r="K501" s="6"/>
      <c r="L501" s="6"/>
      <c r="M501" s="6"/>
      <c r="N501" s="6"/>
      <c r="O501" s="6"/>
      <c r="P501" s="6"/>
    </row>
    <row r="502" spans="1:17" ht="12" customHeight="1" x14ac:dyDescent="0.2">
      <c r="A502" s="6"/>
      <c r="B502" s="27"/>
      <c r="C502" s="2"/>
      <c r="D502" s="6"/>
      <c r="E502" s="6"/>
      <c r="F502" s="6"/>
      <c r="G502" s="6"/>
      <c r="H502" s="6"/>
      <c r="I502" s="6"/>
      <c r="J502" s="6"/>
      <c r="K502" s="6"/>
      <c r="L502" s="6"/>
      <c r="M502" s="6"/>
      <c r="N502" s="6"/>
      <c r="O502" s="6"/>
      <c r="P502" s="6"/>
    </row>
    <row r="503" spans="1:17" s="26" customFormat="1" ht="12" customHeight="1" x14ac:dyDescent="0.2">
      <c r="A503" s="35"/>
      <c r="B503" s="55" t="s">
        <v>67</v>
      </c>
      <c r="C503" s="266" t="s">
        <v>44</v>
      </c>
      <c r="D503" s="266"/>
      <c r="E503" s="266"/>
      <c r="F503" s="266"/>
      <c r="G503" s="266"/>
      <c r="H503" s="266"/>
      <c r="I503" s="266"/>
      <c r="J503" s="266"/>
      <c r="K503" s="266"/>
      <c r="L503" s="266"/>
      <c r="M503" s="266"/>
      <c r="N503" s="266"/>
      <c r="O503" s="266"/>
      <c r="P503" s="266"/>
      <c r="Q503" s="37"/>
    </row>
    <row r="504" spans="1:17" s="26" customFormat="1" ht="12" customHeight="1" x14ac:dyDescent="0.2">
      <c r="A504" s="35"/>
      <c r="B504" s="56"/>
      <c r="C504" s="266"/>
      <c r="D504" s="266"/>
      <c r="E504" s="266"/>
      <c r="F504" s="266"/>
      <c r="G504" s="266"/>
      <c r="H504" s="266"/>
      <c r="I504" s="266"/>
      <c r="J504" s="266"/>
      <c r="K504" s="266"/>
      <c r="L504" s="266"/>
      <c r="M504" s="266"/>
      <c r="N504" s="266"/>
      <c r="O504" s="266"/>
      <c r="P504" s="266"/>
      <c r="Q504" s="37"/>
    </row>
    <row r="505" spans="1:17" s="26" customFormat="1" ht="12" customHeight="1" x14ac:dyDescent="0.2">
      <c r="A505" s="35"/>
      <c r="B505" s="56"/>
      <c r="C505" s="266" t="s">
        <v>45</v>
      </c>
      <c r="D505" s="266"/>
      <c r="E505" s="266"/>
      <c r="F505" s="266"/>
      <c r="G505" s="266"/>
      <c r="H505" s="266"/>
      <c r="I505" s="266"/>
      <c r="J505" s="266"/>
      <c r="K505" s="266"/>
      <c r="L505" s="266"/>
      <c r="M505" s="266"/>
      <c r="N505" s="266"/>
      <c r="O505" s="266"/>
      <c r="P505" s="266"/>
      <c r="Q505" s="37"/>
    </row>
    <row r="506" spans="1:17" s="26" customFormat="1" ht="12" customHeight="1" x14ac:dyDescent="0.2">
      <c r="A506" s="42"/>
      <c r="B506" s="57"/>
      <c r="C506" s="266"/>
      <c r="D506" s="266"/>
      <c r="E506" s="266"/>
      <c r="F506" s="266"/>
      <c r="G506" s="266"/>
      <c r="H506" s="266"/>
      <c r="I506" s="266"/>
      <c r="J506" s="266"/>
      <c r="K506" s="266"/>
      <c r="L506" s="266"/>
      <c r="M506" s="266"/>
      <c r="N506" s="266"/>
      <c r="O506" s="266"/>
      <c r="P506" s="266"/>
      <c r="Q506" s="37"/>
    </row>
    <row r="507" spans="1:17" s="26" customFormat="1" ht="12" customHeight="1" x14ac:dyDescent="0.2">
      <c r="A507" s="42"/>
      <c r="B507" s="43"/>
      <c r="C507" s="30"/>
      <c r="D507" s="30"/>
      <c r="E507" s="30"/>
      <c r="F507" s="30"/>
      <c r="G507" s="30"/>
      <c r="H507" s="30"/>
      <c r="I507" s="30"/>
      <c r="J507" s="30"/>
      <c r="K507" s="30"/>
      <c r="L507" s="30"/>
      <c r="M507" s="30"/>
      <c r="N507" s="30"/>
      <c r="O507" s="30"/>
      <c r="P507" s="30"/>
      <c r="Q507" s="37"/>
    </row>
    <row r="508" spans="1:17" s="26" customFormat="1" ht="12" customHeight="1" x14ac:dyDescent="0.2">
      <c r="A508" s="42"/>
      <c r="B508" s="43"/>
      <c r="C508" s="14" t="s">
        <v>277</v>
      </c>
      <c r="D508" s="30"/>
      <c r="E508" s="30"/>
      <c r="F508" s="30"/>
      <c r="G508" s="30"/>
      <c r="H508" s="30"/>
      <c r="I508" s="30"/>
      <c r="J508" s="30"/>
      <c r="K508" s="30"/>
      <c r="L508" s="30"/>
      <c r="M508" s="30"/>
      <c r="N508" s="30"/>
      <c r="O508" s="30"/>
      <c r="P508" s="30"/>
      <c r="Q508" s="37"/>
    </row>
    <row r="509" spans="1:17" s="26" customFormat="1" ht="12" customHeight="1" x14ac:dyDescent="0.2">
      <c r="A509" s="42"/>
      <c r="B509" s="43"/>
      <c r="C509" s="30"/>
      <c r="D509" s="30"/>
      <c r="E509" s="30"/>
      <c r="F509" s="30"/>
      <c r="G509" s="30"/>
      <c r="H509" s="30"/>
      <c r="I509" s="30"/>
      <c r="J509" s="30"/>
      <c r="K509" s="30"/>
      <c r="L509" s="30"/>
      <c r="M509" s="30"/>
      <c r="N509" s="30"/>
      <c r="O509" s="30"/>
      <c r="P509" s="30"/>
      <c r="Q509" s="37"/>
    </row>
    <row r="510" spans="1:17" s="26" customFormat="1" ht="12" customHeight="1" x14ac:dyDescent="0.2">
      <c r="A510" s="42"/>
      <c r="B510" s="27" t="s">
        <v>147</v>
      </c>
      <c r="C510" s="2" t="s">
        <v>540</v>
      </c>
      <c r="D510" s="30"/>
      <c r="E510" s="30"/>
      <c r="F510" s="30"/>
      <c r="G510" s="30"/>
      <c r="H510" s="30"/>
      <c r="I510" s="30"/>
      <c r="J510" s="30"/>
      <c r="K510" s="30"/>
      <c r="L510" s="30"/>
      <c r="M510" s="30"/>
      <c r="N510" s="30"/>
      <c r="O510" s="30"/>
      <c r="P510" s="30"/>
      <c r="Q510" s="37"/>
    </row>
    <row r="511" spans="1:17" s="26" customFormat="1" ht="12" customHeight="1" x14ac:dyDescent="0.2">
      <c r="A511" s="42"/>
      <c r="B511" s="43"/>
      <c r="C511" s="30"/>
      <c r="D511" s="30"/>
      <c r="E511" s="30"/>
      <c r="F511" s="30"/>
      <c r="G511" s="30"/>
      <c r="H511" s="30"/>
      <c r="I511" s="30"/>
      <c r="J511" s="30"/>
      <c r="K511" s="30"/>
      <c r="L511" s="30"/>
      <c r="M511" s="30"/>
      <c r="N511" s="30"/>
      <c r="O511" s="30"/>
      <c r="P511" s="30"/>
      <c r="Q511" s="37"/>
    </row>
    <row r="512" spans="1:17" s="26" customFormat="1" ht="12" customHeight="1" x14ac:dyDescent="0.2">
      <c r="B512" s="54" t="s">
        <v>66</v>
      </c>
      <c r="C512" s="265" t="s">
        <v>46</v>
      </c>
      <c r="D512" s="265"/>
      <c r="E512" s="265"/>
      <c r="F512" s="265"/>
      <c r="G512" s="265"/>
      <c r="H512" s="265"/>
      <c r="I512" s="265"/>
      <c r="J512" s="265"/>
      <c r="K512" s="265"/>
      <c r="L512" s="265"/>
      <c r="M512" s="265"/>
      <c r="N512" s="265"/>
      <c r="O512" s="265"/>
      <c r="P512" s="265"/>
      <c r="Q512" s="37"/>
    </row>
    <row r="513" spans="1:33" s="26" customFormat="1" ht="12" customHeight="1" x14ac:dyDescent="0.2">
      <c r="A513" s="58"/>
      <c r="B513" s="48"/>
      <c r="C513" s="265"/>
      <c r="D513" s="265"/>
      <c r="E513" s="265"/>
      <c r="F513" s="265"/>
      <c r="G513" s="265"/>
      <c r="H513" s="265"/>
      <c r="I513" s="265"/>
      <c r="J513" s="265"/>
      <c r="K513" s="265"/>
      <c r="L513" s="265"/>
      <c r="M513" s="265"/>
      <c r="N513" s="265"/>
      <c r="O513" s="265"/>
      <c r="P513" s="265"/>
      <c r="Q513" s="37"/>
    </row>
    <row r="514" spans="1:33" ht="12" customHeight="1" x14ac:dyDescent="0.2">
      <c r="A514" s="2"/>
      <c r="B514" s="21"/>
      <c r="C514" s="12"/>
      <c r="D514" s="12"/>
      <c r="E514" s="12"/>
      <c r="F514" s="12"/>
      <c r="G514" s="12"/>
      <c r="H514" s="12"/>
      <c r="I514" s="12"/>
      <c r="J514" s="12"/>
      <c r="K514" s="12"/>
      <c r="L514" s="12"/>
      <c r="M514" s="12"/>
      <c r="N514" s="12"/>
      <c r="O514" s="12"/>
      <c r="P514" s="12"/>
    </row>
    <row r="515" spans="1:33" ht="12" customHeight="1" x14ac:dyDescent="0.2">
      <c r="A515" s="2"/>
      <c r="B515" s="21"/>
      <c r="C515" s="14" t="s">
        <v>278</v>
      </c>
      <c r="D515" s="12"/>
      <c r="E515" s="12"/>
      <c r="F515" s="12"/>
      <c r="G515" s="12"/>
      <c r="H515" s="12"/>
      <c r="I515" s="12"/>
      <c r="J515" s="12"/>
      <c r="K515" s="12"/>
      <c r="L515" s="12"/>
      <c r="M515" s="12"/>
      <c r="N515" s="12"/>
      <c r="O515" s="12"/>
      <c r="P515" s="12"/>
    </row>
    <row r="516" spans="1:33" ht="12" customHeight="1" x14ac:dyDescent="0.2">
      <c r="A516" s="2"/>
      <c r="B516" s="21"/>
      <c r="C516" s="12"/>
      <c r="D516" s="12"/>
      <c r="E516" s="12"/>
      <c r="F516" s="12"/>
      <c r="G516" s="12"/>
      <c r="H516" s="12"/>
      <c r="I516" s="12"/>
      <c r="J516" s="12"/>
      <c r="K516" s="12"/>
      <c r="L516" s="12"/>
      <c r="M516" s="12"/>
      <c r="N516" s="12"/>
      <c r="O516" s="12"/>
      <c r="P516" s="12"/>
    </row>
    <row r="517" spans="1:33" ht="12" customHeight="1" x14ac:dyDescent="0.2">
      <c r="A517" s="2"/>
      <c r="B517" s="21"/>
      <c r="C517" s="12"/>
      <c r="D517" s="12"/>
      <c r="E517" s="12"/>
      <c r="F517" s="12"/>
      <c r="G517" s="12"/>
      <c r="H517" s="12"/>
      <c r="I517" s="12"/>
      <c r="J517" s="12"/>
      <c r="K517" s="12"/>
      <c r="L517" s="12"/>
      <c r="M517" s="12"/>
      <c r="N517" s="12"/>
      <c r="O517" s="12"/>
      <c r="P517" s="12"/>
    </row>
    <row r="518" spans="1:33" ht="12" customHeight="1" x14ac:dyDescent="0.2">
      <c r="A518" s="14"/>
      <c r="B518" s="27" t="s">
        <v>147</v>
      </c>
      <c r="C518" s="2" t="s">
        <v>11</v>
      </c>
      <c r="D518" s="14"/>
      <c r="E518" s="14"/>
      <c r="F518" s="14"/>
      <c r="G518" s="14"/>
      <c r="H518" s="14"/>
      <c r="I518" s="14"/>
      <c r="J518" s="14"/>
      <c r="K518" s="14"/>
      <c r="L518" s="14"/>
      <c r="M518" s="14"/>
      <c r="N518" s="14"/>
      <c r="O518" s="14"/>
      <c r="P518" s="14"/>
    </row>
    <row r="519" spans="1:33" ht="12" customHeight="1" x14ac:dyDescent="0.2">
      <c r="A519" s="14"/>
      <c r="B519" s="27"/>
      <c r="C519" s="2"/>
      <c r="D519" s="14"/>
      <c r="E519" s="14"/>
      <c r="F519" s="14"/>
      <c r="G519" s="14"/>
      <c r="H519" s="14"/>
      <c r="I519" s="14"/>
      <c r="J519" s="14"/>
      <c r="K519" s="14"/>
      <c r="L519" s="14"/>
      <c r="M519" s="14"/>
      <c r="N519" s="14"/>
      <c r="O519" s="14"/>
      <c r="P519" s="14"/>
    </row>
    <row r="520" spans="1:33" s="26" customFormat="1" ht="12" customHeight="1" x14ac:dyDescent="0.2">
      <c r="A520" s="35"/>
      <c r="B520" s="55" t="s">
        <v>65</v>
      </c>
      <c r="C520" s="266" t="s">
        <v>541</v>
      </c>
      <c r="D520" s="266"/>
      <c r="E520" s="266"/>
      <c r="F520" s="266"/>
      <c r="G520" s="266"/>
      <c r="H520" s="266"/>
      <c r="I520" s="266"/>
      <c r="J520" s="266"/>
      <c r="K520" s="266"/>
      <c r="L520" s="266"/>
      <c r="M520" s="266"/>
      <c r="N520" s="266"/>
      <c r="O520" s="266"/>
      <c r="P520" s="266"/>
      <c r="Q520" s="37"/>
    </row>
    <row r="521" spans="1:33" s="26" customFormat="1" ht="12" customHeight="1" x14ac:dyDescent="0.2">
      <c r="A521" s="25"/>
      <c r="B521" s="48"/>
      <c r="C521" s="266"/>
      <c r="D521" s="266"/>
      <c r="E521" s="266"/>
      <c r="F521" s="266"/>
      <c r="G521" s="266"/>
      <c r="H521" s="266"/>
      <c r="I521" s="266"/>
      <c r="J521" s="266"/>
      <c r="K521" s="266"/>
      <c r="L521" s="266"/>
      <c r="M521" s="266"/>
      <c r="N521" s="266"/>
      <c r="O521" s="266"/>
      <c r="P521" s="266"/>
      <c r="Q521" s="37"/>
      <c r="S521" s="7"/>
      <c r="T521" s="7"/>
      <c r="U521" s="7"/>
      <c r="V521" s="7"/>
      <c r="W521" s="7"/>
      <c r="X521" s="7"/>
      <c r="Y521" s="7"/>
      <c r="Z521" s="7"/>
      <c r="AA521" s="7"/>
      <c r="AB521" s="7"/>
      <c r="AC521" s="7"/>
      <c r="AD521" s="7"/>
      <c r="AE521" s="7"/>
      <c r="AF521" s="7"/>
      <c r="AG521" s="7"/>
    </row>
    <row r="522" spans="1:33" s="26" customFormat="1" ht="12" customHeight="1" x14ac:dyDescent="0.2">
      <c r="A522" s="25"/>
      <c r="B522" s="37"/>
      <c r="C522" s="30"/>
      <c r="D522" s="30"/>
      <c r="E522" s="30"/>
      <c r="F522" s="30"/>
      <c r="G522" s="30"/>
      <c r="H522" s="30"/>
      <c r="I522" s="30"/>
      <c r="J522" s="30"/>
      <c r="K522" s="30"/>
      <c r="L522" s="30"/>
      <c r="M522" s="30"/>
      <c r="N522" s="30"/>
      <c r="O522" s="30"/>
      <c r="P522" s="30"/>
      <c r="Q522" s="37"/>
      <c r="S522" s="7"/>
      <c r="T522" s="7"/>
      <c r="U522" s="7"/>
      <c r="V522" s="7"/>
      <c r="W522" s="7"/>
      <c r="X522" s="7"/>
      <c r="Y522" s="7"/>
      <c r="Z522" s="7"/>
      <c r="AA522" s="7"/>
      <c r="AB522" s="7"/>
      <c r="AC522" s="7"/>
      <c r="AD522" s="7"/>
      <c r="AE522" s="7"/>
      <c r="AF522" s="7"/>
      <c r="AG522" s="7"/>
    </row>
    <row r="523" spans="1:33" s="26" customFormat="1" ht="12" customHeight="1" x14ac:dyDescent="0.2">
      <c r="A523" s="25"/>
      <c r="B523" s="37"/>
      <c r="C523" s="14" t="s">
        <v>279</v>
      </c>
      <c r="D523" s="30"/>
      <c r="E523" s="30"/>
      <c r="F523" s="30"/>
      <c r="G523" s="30"/>
      <c r="H523" s="30"/>
      <c r="I523" s="30"/>
      <c r="J523" s="30"/>
      <c r="K523" s="30"/>
      <c r="L523" s="30"/>
      <c r="M523" s="30"/>
      <c r="N523" s="30"/>
      <c r="O523" s="30"/>
      <c r="P523" s="30"/>
      <c r="Q523" s="37"/>
      <c r="S523" s="7"/>
      <c r="T523" s="7"/>
      <c r="U523" s="7"/>
      <c r="V523" s="7"/>
      <c r="W523" s="7"/>
      <c r="X523" s="7"/>
      <c r="Y523" s="7"/>
      <c r="Z523" s="7"/>
      <c r="AA523" s="7"/>
      <c r="AB523" s="7"/>
      <c r="AC523" s="7"/>
      <c r="AD523" s="7"/>
      <c r="AE523" s="7"/>
      <c r="AF523" s="7"/>
      <c r="AG523" s="7"/>
    </row>
    <row r="524" spans="1:33" s="26" customFormat="1" ht="12" customHeight="1" x14ac:dyDescent="0.2">
      <c r="A524" s="25"/>
      <c r="B524" s="37"/>
      <c r="C524" s="30"/>
      <c r="D524" s="30"/>
      <c r="E524" s="30"/>
      <c r="F524" s="30"/>
      <c r="G524" s="30"/>
      <c r="H524" s="30"/>
      <c r="I524" s="30"/>
      <c r="J524" s="30"/>
      <c r="K524" s="30"/>
      <c r="L524" s="30"/>
      <c r="M524" s="30"/>
      <c r="N524" s="30"/>
      <c r="O524" s="30"/>
      <c r="P524" s="30"/>
      <c r="Q524" s="37"/>
      <c r="S524" s="7"/>
      <c r="T524" s="7"/>
      <c r="U524" s="7"/>
      <c r="V524" s="7"/>
      <c r="W524" s="7"/>
      <c r="X524" s="7"/>
      <c r="Y524" s="7"/>
      <c r="Z524" s="7"/>
      <c r="AA524" s="7"/>
      <c r="AB524" s="7"/>
      <c r="AC524" s="7"/>
      <c r="AD524" s="7"/>
      <c r="AE524" s="7"/>
      <c r="AF524" s="7"/>
      <c r="AG524" s="7"/>
    </row>
    <row r="525" spans="1:33" s="26" customFormat="1" ht="12" customHeight="1" x14ac:dyDescent="0.2">
      <c r="A525" s="41"/>
      <c r="B525" s="59" t="s">
        <v>64</v>
      </c>
      <c r="C525" s="60" t="s">
        <v>542</v>
      </c>
      <c r="D525" s="61"/>
      <c r="E525" s="61"/>
      <c r="F525" s="61"/>
      <c r="G525" s="61"/>
      <c r="H525" s="61"/>
      <c r="I525" s="61"/>
      <c r="J525" s="61"/>
      <c r="K525" s="61"/>
      <c r="L525" s="61"/>
      <c r="M525" s="61"/>
      <c r="N525" s="61"/>
      <c r="O525" s="61"/>
      <c r="P525" s="61"/>
      <c r="Q525" s="37"/>
      <c r="S525" s="7"/>
      <c r="T525" s="7"/>
      <c r="U525" s="7"/>
      <c r="V525" s="7"/>
      <c r="W525" s="7"/>
      <c r="X525" s="7"/>
      <c r="Y525" s="7"/>
      <c r="Z525" s="7"/>
      <c r="AA525" s="7"/>
      <c r="AB525" s="7"/>
      <c r="AC525" s="7"/>
      <c r="AD525" s="7"/>
      <c r="AE525" s="7"/>
      <c r="AF525" s="7"/>
      <c r="AG525" s="7"/>
    </row>
    <row r="526" spans="1:33" ht="12" customHeight="1" x14ac:dyDescent="0.2">
      <c r="A526" s="12"/>
      <c r="B526" s="24"/>
      <c r="C526" s="15"/>
      <c r="D526" s="12"/>
      <c r="E526" s="12"/>
      <c r="F526" s="12"/>
      <c r="G526" s="12"/>
      <c r="H526" s="12"/>
      <c r="I526" s="12"/>
      <c r="J526" s="12"/>
      <c r="K526" s="12"/>
      <c r="L526" s="12"/>
      <c r="M526" s="12"/>
      <c r="N526" s="12"/>
      <c r="O526" s="12"/>
      <c r="P526" s="12"/>
    </row>
    <row r="527" spans="1:33" ht="12" customHeight="1" x14ac:dyDescent="0.2">
      <c r="A527" s="12"/>
      <c r="B527" s="24"/>
      <c r="C527" s="14" t="s">
        <v>280</v>
      </c>
      <c r="D527" s="12"/>
      <c r="E527" s="12"/>
      <c r="F527" s="12"/>
      <c r="G527" s="12"/>
      <c r="H527" s="12"/>
      <c r="I527" s="12"/>
      <c r="J527" s="12"/>
      <c r="K527" s="12"/>
      <c r="L527" s="12"/>
      <c r="M527" s="12"/>
      <c r="N527" s="12"/>
      <c r="O527" s="12"/>
      <c r="P527" s="12"/>
    </row>
    <row r="528" spans="1:33" ht="12" customHeight="1" x14ac:dyDescent="0.2">
      <c r="A528" s="12"/>
      <c r="B528" s="24"/>
      <c r="C528" s="15"/>
      <c r="D528" s="12"/>
      <c r="E528" s="12"/>
      <c r="F528" s="12"/>
      <c r="G528" s="12"/>
      <c r="H528" s="12"/>
      <c r="I528" s="12"/>
      <c r="J528" s="12"/>
      <c r="K528" s="12"/>
      <c r="L528" s="12"/>
      <c r="M528" s="12"/>
      <c r="N528" s="12"/>
      <c r="O528" s="12"/>
      <c r="P528" s="12"/>
    </row>
    <row r="529" spans="1:33" ht="12" customHeight="1" x14ac:dyDescent="0.2">
      <c r="A529" s="12"/>
      <c r="B529" s="27" t="s">
        <v>147</v>
      </c>
      <c r="C529" s="2" t="s">
        <v>12</v>
      </c>
      <c r="D529" s="12"/>
      <c r="E529" s="12"/>
      <c r="F529" s="12"/>
      <c r="G529" s="12"/>
      <c r="H529" s="12"/>
      <c r="I529" s="12"/>
      <c r="J529" s="12"/>
      <c r="K529" s="12"/>
      <c r="L529" s="12"/>
      <c r="M529" s="12"/>
      <c r="N529" s="12"/>
      <c r="O529" s="12"/>
      <c r="P529" s="12"/>
    </row>
    <row r="530" spans="1:33" ht="12" customHeight="1" x14ac:dyDescent="0.2">
      <c r="A530" s="12"/>
      <c r="B530" s="27"/>
      <c r="C530" s="2"/>
      <c r="D530" s="12"/>
      <c r="E530" s="12"/>
      <c r="F530" s="12"/>
      <c r="G530" s="12"/>
      <c r="H530" s="12"/>
      <c r="I530" s="12"/>
      <c r="J530" s="12"/>
      <c r="K530" s="12"/>
      <c r="L530" s="12"/>
      <c r="M530" s="12"/>
      <c r="N530" s="12"/>
      <c r="O530" s="12"/>
      <c r="P530" s="12"/>
    </row>
    <row r="531" spans="1:33" s="26" customFormat="1" x14ac:dyDescent="0.2">
      <c r="B531" s="54" t="s">
        <v>63</v>
      </c>
      <c r="C531" s="265" t="s">
        <v>47</v>
      </c>
      <c r="D531" s="265"/>
      <c r="E531" s="265"/>
      <c r="F531" s="265"/>
      <c r="G531" s="265"/>
      <c r="H531" s="265"/>
      <c r="I531" s="265"/>
      <c r="J531" s="265"/>
      <c r="K531" s="265"/>
      <c r="L531" s="265"/>
      <c r="M531" s="265"/>
      <c r="N531" s="265"/>
      <c r="O531" s="265"/>
      <c r="P531" s="265"/>
      <c r="Q531" s="37"/>
      <c r="S531" s="7"/>
      <c r="T531" s="7"/>
      <c r="U531" s="7"/>
      <c r="V531" s="7"/>
      <c r="W531" s="7"/>
      <c r="X531" s="7"/>
      <c r="Y531" s="7"/>
      <c r="Z531" s="7"/>
      <c r="AA531" s="7"/>
      <c r="AB531" s="7"/>
      <c r="AC531" s="7"/>
      <c r="AD531" s="7"/>
      <c r="AE531" s="7"/>
      <c r="AF531" s="7"/>
      <c r="AG531" s="7"/>
    </row>
    <row r="532" spans="1:33" s="26" customFormat="1" x14ac:dyDescent="0.2">
      <c r="B532" s="54"/>
      <c r="C532" s="265"/>
      <c r="D532" s="265"/>
      <c r="E532" s="265"/>
      <c r="F532" s="265"/>
      <c r="G532" s="265"/>
      <c r="H532" s="265"/>
      <c r="I532" s="265"/>
      <c r="J532" s="265"/>
      <c r="K532" s="265"/>
      <c r="L532" s="265"/>
      <c r="M532" s="265"/>
      <c r="N532" s="265"/>
      <c r="O532" s="265"/>
      <c r="P532" s="265"/>
      <c r="Q532" s="37"/>
      <c r="S532" s="7"/>
      <c r="T532" s="7"/>
      <c r="U532" s="7"/>
      <c r="V532" s="7"/>
      <c r="W532" s="7"/>
      <c r="X532" s="7"/>
      <c r="Y532" s="7"/>
      <c r="Z532" s="7"/>
      <c r="AA532" s="7"/>
      <c r="AB532" s="7"/>
      <c r="AC532" s="7"/>
      <c r="AD532" s="7"/>
      <c r="AE532" s="7"/>
      <c r="AF532" s="7"/>
      <c r="AG532" s="7"/>
    </row>
    <row r="533" spans="1:33" s="26" customFormat="1" x14ac:dyDescent="0.2">
      <c r="A533" s="30"/>
      <c r="B533" s="49"/>
      <c r="C533" s="265"/>
      <c r="D533" s="265"/>
      <c r="E533" s="265"/>
      <c r="F533" s="265"/>
      <c r="G533" s="265"/>
      <c r="H533" s="265"/>
      <c r="I533" s="265"/>
      <c r="J533" s="265"/>
      <c r="K533" s="265"/>
      <c r="L533" s="265"/>
      <c r="M533" s="265"/>
      <c r="N533" s="265"/>
      <c r="O533" s="265"/>
      <c r="P533" s="265"/>
      <c r="Q533" s="37"/>
      <c r="S533" s="7"/>
      <c r="T533" s="7"/>
      <c r="U533" s="7"/>
      <c r="V533" s="7"/>
      <c r="W533" s="7"/>
      <c r="X533" s="7"/>
      <c r="Y533" s="7"/>
      <c r="Z533" s="7"/>
      <c r="AA533" s="7"/>
      <c r="AB533" s="7"/>
      <c r="AC533" s="7"/>
      <c r="AD533" s="7"/>
      <c r="AE533" s="7"/>
      <c r="AF533" s="7"/>
      <c r="AG533" s="7"/>
    </row>
    <row r="534" spans="1:33" s="26" customFormat="1" ht="12" customHeight="1" x14ac:dyDescent="0.2">
      <c r="A534" s="30"/>
      <c r="B534" s="31"/>
      <c r="C534" s="41"/>
      <c r="D534" s="41"/>
      <c r="E534" s="41"/>
      <c r="F534" s="41"/>
      <c r="G534" s="41"/>
      <c r="H534" s="41"/>
      <c r="I534" s="41"/>
      <c r="J534" s="41"/>
      <c r="K534" s="41"/>
      <c r="L534" s="41"/>
      <c r="M534" s="41"/>
      <c r="N534" s="41"/>
      <c r="O534" s="41"/>
      <c r="P534" s="41"/>
      <c r="Q534" s="37"/>
      <c r="S534" s="7"/>
      <c r="T534" s="7"/>
      <c r="U534" s="7"/>
      <c r="V534" s="7"/>
      <c r="W534" s="7"/>
      <c r="X534" s="7"/>
      <c r="Y534" s="7"/>
      <c r="Z534" s="7"/>
      <c r="AA534" s="7"/>
      <c r="AB534" s="7"/>
      <c r="AC534" s="7"/>
      <c r="AD534" s="7"/>
      <c r="AE534" s="7"/>
      <c r="AF534" s="7"/>
      <c r="AG534" s="7"/>
    </row>
    <row r="535" spans="1:33" s="26" customFormat="1" ht="12" customHeight="1" x14ac:dyDescent="0.2">
      <c r="A535" s="30"/>
      <c r="B535" s="31"/>
      <c r="C535" s="113" t="s">
        <v>275</v>
      </c>
      <c r="D535" s="386" t="s">
        <v>281</v>
      </c>
      <c r="E535" s="264"/>
      <c r="F535" s="264"/>
      <c r="G535" s="114" t="s">
        <v>282</v>
      </c>
      <c r="H535" s="264" t="s">
        <v>283</v>
      </c>
      <c r="I535" s="264"/>
      <c r="J535" s="264" t="s">
        <v>284</v>
      </c>
      <c r="K535" s="264"/>
      <c r="L535" s="264" t="s">
        <v>285</v>
      </c>
      <c r="M535" s="264"/>
      <c r="N535" s="113" t="s">
        <v>286</v>
      </c>
      <c r="O535" s="41"/>
      <c r="P535" s="41"/>
      <c r="Q535" s="37"/>
      <c r="S535" s="7"/>
      <c r="T535" s="7"/>
      <c r="U535" s="7"/>
      <c r="V535" s="7"/>
      <c r="W535" s="7"/>
      <c r="X535" s="7"/>
      <c r="Y535" s="7"/>
      <c r="Z535" s="7"/>
      <c r="AA535" s="7"/>
      <c r="AB535" s="7"/>
      <c r="AC535" s="7"/>
      <c r="AD535" s="7"/>
      <c r="AE535" s="7"/>
      <c r="AF535" s="7"/>
      <c r="AG535" s="7"/>
    </row>
    <row r="536" spans="1:33" s="26" customFormat="1" ht="12" customHeight="1" x14ac:dyDescent="0.2">
      <c r="A536" s="30"/>
      <c r="B536" s="31"/>
      <c r="C536" s="104">
        <v>1230</v>
      </c>
      <c r="D536" s="105" t="s">
        <v>443</v>
      </c>
      <c r="E536" s="106"/>
      <c r="F536" s="107"/>
      <c r="G536" s="153">
        <v>1581021.61</v>
      </c>
      <c r="H536" s="115"/>
      <c r="I536" s="116"/>
      <c r="J536" s="294"/>
      <c r="K536" s="294"/>
      <c r="L536" s="294"/>
      <c r="M536" s="294"/>
      <c r="N536" s="108"/>
      <c r="O536" s="41"/>
      <c r="P536" s="41"/>
      <c r="Q536" s="37"/>
      <c r="S536" s="7"/>
      <c r="T536" s="7"/>
      <c r="U536" s="7"/>
      <c r="V536" s="7"/>
      <c r="W536" s="7"/>
      <c r="X536" s="7"/>
      <c r="Y536" s="7"/>
      <c r="Z536" s="7"/>
      <c r="AA536" s="7"/>
      <c r="AB536" s="7"/>
      <c r="AC536" s="7"/>
      <c r="AD536" s="7"/>
      <c r="AE536" s="7"/>
      <c r="AF536" s="7"/>
      <c r="AG536" s="7"/>
    </row>
    <row r="537" spans="1:33" s="26" customFormat="1" ht="12" customHeight="1" x14ac:dyDescent="0.2">
      <c r="A537" s="30"/>
      <c r="B537" s="31"/>
      <c r="C537" s="109">
        <v>1231</v>
      </c>
      <c r="D537" s="109" t="s">
        <v>445</v>
      </c>
      <c r="E537" s="106"/>
      <c r="F537" s="107"/>
      <c r="G537" s="154">
        <v>15000</v>
      </c>
      <c r="H537" s="363"/>
      <c r="I537" s="364"/>
      <c r="J537" s="294"/>
      <c r="K537" s="294"/>
      <c r="L537" s="294"/>
      <c r="M537" s="294"/>
      <c r="N537" s="108"/>
      <c r="O537" s="41"/>
      <c r="P537" s="41"/>
      <c r="Q537" s="37"/>
      <c r="S537" s="7"/>
      <c r="T537" s="7"/>
      <c r="U537" s="7"/>
      <c r="V537" s="7"/>
      <c r="W537" s="7"/>
      <c r="X537" s="7"/>
      <c r="Y537" s="7"/>
      <c r="Z537" s="7"/>
      <c r="AA537" s="7"/>
      <c r="AB537" s="7"/>
      <c r="AC537" s="7"/>
      <c r="AD537" s="7"/>
      <c r="AE537" s="7"/>
      <c r="AF537" s="7"/>
      <c r="AG537" s="7"/>
    </row>
    <row r="538" spans="1:33" s="26" customFormat="1" ht="12" customHeight="1" x14ac:dyDescent="0.2">
      <c r="A538" s="30"/>
      <c r="B538" s="31"/>
      <c r="C538" s="109">
        <v>1232</v>
      </c>
      <c r="D538" s="109" t="s">
        <v>446</v>
      </c>
      <c r="E538" s="106"/>
      <c r="F538" s="107"/>
      <c r="G538" s="154">
        <v>0</v>
      </c>
      <c r="H538" s="363"/>
      <c r="I538" s="364"/>
      <c r="J538" s="294"/>
      <c r="K538" s="294"/>
      <c r="L538" s="294" t="s">
        <v>287</v>
      </c>
      <c r="M538" s="294"/>
      <c r="N538" s="110">
        <v>0.02</v>
      </c>
      <c r="O538" s="41"/>
      <c r="P538" s="41"/>
      <c r="Q538" s="37"/>
      <c r="S538" s="7"/>
      <c r="T538" s="7"/>
      <c r="U538" s="7"/>
      <c r="V538" s="7"/>
      <c r="W538" s="7"/>
      <c r="X538" s="7"/>
      <c r="Y538" s="7"/>
      <c r="Z538" s="7"/>
      <c r="AA538" s="7"/>
      <c r="AB538" s="7"/>
      <c r="AC538" s="7"/>
      <c r="AD538" s="7"/>
      <c r="AE538" s="7"/>
      <c r="AF538" s="7"/>
      <c r="AG538" s="7"/>
    </row>
    <row r="539" spans="1:33" s="26" customFormat="1" ht="12" customHeight="1" x14ac:dyDescent="0.2">
      <c r="A539" s="30"/>
      <c r="B539" s="31"/>
      <c r="C539" s="111">
        <v>1233</v>
      </c>
      <c r="D539" s="109" t="s">
        <v>447</v>
      </c>
      <c r="E539" s="106"/>
      <c r="F539" s="107"/>
      <c r="G539" s="154">
        <v>0</v>
      </c>
      <c r="H539" s="363"/>
      <c r="I539" s="364"/>
      <c r="J539" s="294"/>
      <c r="K539" s="294"/>
      <c r="L539" s="294" t="s">
        <v>287</v>
      </c>
      <c r="M539" s="294"/>
      <c r="N539" s="112">
        <v>3.3000000000000002E-2</v>
      </c>
      <c r="O539" s="41"/>
      <c r="P539" s="41"/>
      <c r="Q539" s="37"/>
      <c r="S539" s="7"/>
      <c r="T539" s="7"/>
      <c r="U539" s="7"/>
      <c r="V539" s="7"/>
      <c r="W539" s="7"/>
      <c r="X539" s="7"/>
      <c r="Y539" s="7"/>
      <c r="Z539" s="7"/>
      <c r="AA539" s="7"/>
      <c r="AB539" s="7"/>
      <c r="AC539" s="7"/>
      <c r="AD539" s="7"/>
      <c r="AE539" s="7"/>
      <c r="AF539" s="7"/>
      <c r="AG539" s="7"/>
    </row>
    <row r="540" spans="1:33" s="26" customFormat="1" ht="12" customHeight="1" x14ac:dyDescent="0.2">
      <c r="A540" s="30"/>
      <c r="B540" s="31"/>
      <c r="C540" s="111">
        <v>1234</v>
      </c>
      <c r="D540" s="109" t="s">
        <v>448</v>
      </c>
      <c r="E540" s="106"/>
      <c r="F540" s="107"/>
      <c r="G540" s="154">
        <v>866906.59</v>
      </c>
      <c r="H540" s="363"/>
      <c r="I540" s="364"/>
      <c r="J540" s="294"/>
      <c r="K540" s="294"/>
      <c r="L540" s="294"/>
      <c r="M540" s="294"/>
      <c r="N540" s="108"/>
      <c r="O540" s="41"/>
      <c r="P540" s="41"/>
      <c r="Q540" s="37"/>
      <c r="S540" s="7"/>
      <c r="T540" s="7"/>
      <c r="U540" s="7"/>
      <c r="V540" s="7"/>
      <c r="W540" s="7"/>
      <c r="X540" s="7"/>
      <c r="Y540" s="7"/>
      <c r="Z540" s="7"/>
      <c r="AA540" s="7"/>
      <c r="AB540" s="7"/>
      <c r="AC540" s="7"/>
      <c r="AD540" s="7"/>
      <c r="AE540" s="7"/>
      <c r="AF540" s="7"/>
      <c r="AG540" s="7"/>
    </row>
    <row r="541" spans="1:33" s="26" customFormat="1" ht="12" customHeight="1" x14ac:dyDescent="0.2">
      <c r="A541" s="30"/>
      <c r="B541" s="31"/>
      <c r="C541" s="111">
        <v>1235</v>
      </c>
      <c r="D541" s="109" t="s">
        <v>449</v>
      </c>
      <c r="E541" s="106"/>
      <c r="F541" s="107"/>
      <c r="G541" s="154">
        <v>699115.02</v>
      </c>
      <c r="H541" s="363"/>
      <c r="I541" s="364"/>
      <c r="J541" s="294"/>
      <c r="K541" s="294"/>
      <c r="L541" s="294"/>
      <c r="M541" s="294"/>
      <c r="N541" s="108"/>
      <c r="O541" s="41"/>
      <c r="P541" s="41"/>
      <c r="Q541" s="37"/>
      <c r="S541" s="7"/>
      <c r="T541" s="7"/>
      <c r="U541" s="7"/>
      <c r="V541" s="7"/>
      <c r="W541" s="7"/>
      <c r="X541" s="7"/>
      <c r="Y541" s="7"/>
      <c r="Z541" s="7"/>
      <c r="AA541" s="7"/>
      <c r="AB541" s="7"/>
      <c r="AC541" s="7"/>
      <c r="AD541" s="7"/>
      <c r="AE541" s="7"/>
      <c r="AF541" s="7"/>
      <c r="AG541" s="7"/>
    </row>
    <row r="542" spans="1:33" s="26" customFormat="1" ht="12" customHeight="1" x14ac:dyDescent="0.2">
      <c r="A542" s="30"/>
      <c r="B542" s="31"/>
      <c r="C542" s="111">
        <v>1236</v>
      </c>
      <c r="D542" s="109" t="s">
        <v>450</v>
      </c>
      <c r="E542" s="106"/>
      <c r="F542" s="107"/>
      <c r="G542" s="154">
        <v>447196.06</v>
      </c>
      <c r="H542" s="363"/>
      <c r="I542" s="364"/>
      <c r="J542" s="294"/>
      <c r="K542" s="294"/>
      <c r="L542" s="294"/>
      <c r="M542" s="294"/>
      <c r="N542" s="108"/>
      <c r="O542" s="41"/>
      <c r="P542" s="41"/>
      <c r="Q542" s="37"/>
      <c r="S542" s="7"/>
      <c r="T542" s="7"/>
      <c r="U542" s="7"/>
      <c r="V542" s="7"/>
      <c r="W542" s="7"/>
      <c r="X542" s="7"/>
      <c r="Y542" s="7"/>
      <c r="Z542" s="7"/>
      <c r="AA542" s="7"/>
      <c r="AB542" s="7"/>
      <c r="AC542" s="7"/>
      <c r="AD542" s="7"/>
      <c r="AE542" s="7"/>
      <c r="AF542" s="7"/>
      <c r="AG542" s="7"/>
    </row>
    <row r="543" spans="1:33" s="26" customFormat="1" ht="12" customHeight="1" x14ac:dyDescent="0.2">
      <c r="A543" s="30"/>
      <c r="B543" s="31"/>
      <c r="C543" s="111">
        <v>1239</v>
      </c>
      <c r="D543" s="109" t="s">
        <v>451</v>
      </c>
      <c r="E543" s="106"/>
      <c r="F543" s="107"/>
      <c r="G543" s="154">
        <v>0</v>
      </c>
      <c r="H543" s="363"/>
      <c r="I543" s="364"/>
      <c r="J543" s="294"/>
      <c r="K543" s="294"/>
      <c r="L543" s="294"/>
      <c r="M543" s="294"/>
      <c r="N543" s="108"/>
      <c r="O543" s="41"/>
      <c r="P543" s="41"/>
      <c r="Q543" s="37"/>
      <c r="S543" s="7"/>
      <c r="T543" s="7"/>
      <c r="U543" s="7"/>
      <c r="V543" s="7"/>
      <c r="W543" s="7"/>
      <c r="X543" s="7"/>
      <c r="Y543" s="7"/>
      <c r="Z543" s="7"/>
      <c r="AA543" s="7"/>
      <c r="AB543" s="7"/>
      <c r="AC543" s="7"/>
      <c r="AD543" s="7"/>
      <c r="AE543" s="7"/>
      <c r="AF543" s="7"/>
      <c r="AG543" s="7"/>
    </row>
    <row r="544" spans="1:33" s="26" customFormat="1" ht="12" customHeight="1" x14ac:dyDescent="0.2">
      <c r="A544" s="30"/>
      <c r="B544" s="31"/>
      <c r="C544" s="142">
        <v>1240</v>
      </c>
      <c r="D544" s="105" t="s">
        <v>452</v>
      </c>
      <c r="E544" s="106"/>
      <c r="F544" s="107"/>
      <c r="G544" s="153">
        <v>8406593.4900000002</v>
      </c>
      <c r="H544" s="292">
        <v>0</v>
      </c>
      <c r="I544" s="293"/>
      <c r="J544" s="292">
        <v>4082113</v>
      </c>
      <c r="K544" s="293"/>
      <c r="L544" s="294"/>
      <c r="M544" s="294"/>
      <c r="N544" s="108"/>
      <c r="O544" s="41"/>
      <c r="P544" s="41"/>
      <c r="Q544" s="37"/>
      <c r="S544" s="7"/>
      <c r="T544" s="7"/>
      <c r="U544" s="7"/>
      <c r="V544" s="7"/>
      <c r="W544" s="7"/>
      <c r="X544" s="7"/>
      <c r="Y544" s="7"/>
      <c r="Z544" s="7"/>
      <c r="AA544" s="7"/>
      <c r="AB544" s="7"/>
      <c r="AC544" s="7"/>
      <c r="AD544" s="7"/>
      <c r="AE544" s="7"/>
      <c r="AF544" s="7"/>
      <c r="AG544" s="7"/>
    </row>
    <row r="545" spans="1:33" s="26" customFormat="1" ht="12" customHeight="1" x14ac:dyDescent="0.2">
      <c r="A545" s="30"/>
      <c r="B545" s="31"/>
      <c r="C545" s="111">
        <v>1241</v>
      </c>
      <c r="D545" s="109" t="s">
        <v>454</v>
      </c>
      <c r="E545" s="106"/>
      <c r="F545" s="107"/>
      <c r="G545" s="154">
        <v>703575.68</v>
      </c>
      <c r="H545" s="292">
        <v>0</v>
      </c>
      <c r="I545" s="293"/>
      <c r="J545" s="292">
        <v>162608.94</v>
      </c>
      <c r="K545" s="293"/>
      <c r="L545" s="294" t="s">
        <v>287</v>
      </c>
      <c r="M545" s="294"/>
      <c r="N545" s="110">
        <v>0.1</v>
      </c>
      <c r="O545" s="41"/>
      <c r="P545" s="41"/>
      <c r="Q545" s="37"/>
      <c r="S545" s="7"/>
      <c r="T545" s="7"/>
      <c r="U545" s="7"/>
      <c r="V545" s="7"/>
      <c r="W545" s="7"/>
      <c r="X545" s="7"/>
      <c r="Y545" s="7"/>
      <c r="Z545" s="7"/>
      <c r="AA545" s="7"/>
      <c r="AB545" s="7"/>
      <c r="AC545" s="7"/>
      <c r="AD545" s="7"/>
      <c r="AE545" s="7"/>
      <c r="AF545" s="7"/>
      <c r="AG545" s="7"/>
    </row>
    <row r="546" spans="1:33" s="26" customFormat="1" ht="12" customHeight="1" x14ac:dyDescent="0.2">
      <c r="A546" s="30"/>
      <c r="B546" s="31"/>
      <c r="C546" s="111">
        <v>1242</v>
      </c>
      <c r="D546" s="109" t="s">
        <v>455</v>
      </c>
      <c r="E546" s="106"/>
      <c r="F546" s="107"/>
      <c r="G546" s="154">
        <v>1977.59</v>
      </c>
      <c r="H546" s="292">
        <v>0</v>
      </c>
      <c r="I546" s="293"/>
      <c r="J546" s="292">
        <v>0</v>
      </c>
      <c r="K546" s="293"/>
      <c r="L546" s="294" t="s">
        <v>287</v>
      </c>
      <c r="M546" s="294"/>
      <c r="N546" s="110">
        <v>0.1</v>
      </c>
      <c r="O546" s="41"/>
      <c r="P546" s="41"/>
      <c r="Q546" s="37"/>
      <c r="S546" s="7"/>
      <c r="T546" s="7"/>
      <c r="U546" s="7"/>
      <c r="V546" s="7"/>
      <c r="W546" s="7"/>
      <c r="X546" s="7"/>
      <c r="Y546" s="7"/>
      <c r="Z546" s="7"/>
      <c r="AA546" s="7"/>
      <c r="AB546" s="7"/>
      <c r="AC546" s="7"/>
      <c r="AD546" s="7"/>
      <c r="AE546" s="7"/>
      <c r="AF546" s="7"/>
      <c r="AG546" s="7"/>
    </row>
    <row r="547" spans="1:33" s="26" customFormat="1" ht="12" customHeight="1" x14ac:dyDescent="0.2">
      <c r="A547" s="30"/>
      <c r="B547" s="31"/>
      <c r="C547" s="111">
        <v>1243</v>
      </c>
      <c r="D547" s="109" t="s">
        <v>456</v>
      </c>
      <c r="E547" s="106"/>
      <c r="F547" s="107"/>
      <c r="G547" s="154">
        <v>0</v>
      </c>
      <c r="H547" s="292">
        <v>0</v>
      </c>
      <c r="I547" s="293"/>
      <c r="J547" s="292">
        <v>0</v>
      </c>
      <c r="K547" s="293"/>
      <c r="L547" s="294" t="s">
        <v>287</v>
      </c>
      <c r="M547" s="294"/>
      <c r="N547" s="110">
        <v>0.1</v>
      </c>
      <c r="O547" s="41"/>
      <c r="P547" s="41"/>
      <c r="Q547" s="37"/>
      <c r="S547" s="7"/>
      <c r="T547" s="7"/>
      <c r="U547" s="7"/>
      <c r="V547" s="7"/>
      <c r="W547" s="7"/>
      <c r="X547" s="7"/>
      <c r="Y547" s="7"/>
      <c r="Z547" s="7"/>
      <c r="AA547" s="7"/>
      <c r="AB547" s="7"/>
      <c r="AC547" s="7"/>
      <c r="AD547" s="7"/>
      <c r="AE547" s="7"/>
      <c r="AF547" s="7"/>
      <c r="AG547" s="7"/>
    </row>
    <row r="548" spans="1:33" s="26" customFormat="1" ht="12" customHeight="1" x14ac:dyDescent="0.2">
      <c r="A548" s="30"/>
      <c r="B548" s="31"/>
      <c r="C548" s="111">
        <v>1244</v>
      </c>
      <c r="D548" s="109" t="s">
        <v>457</v>
      </c>
      <c r="E548" s="106"/>
      <c r="F548" s="107"/>
      <c r="G548" s="154">
        <v>1332064.8999999999</v>
      </c>
      <c r="H548" s="292">
        <v>0</v>
      </c>
      <c r="I548" s="293"/>
      <c r="J548" s="292">
        <v>576646.61</v>
      </c>
      <c r="K548" s="293"/>
      <c r="L548" s="294" t="s">
        <v>287</v>
      </c>
      <c r="M548" s="294"/>
      <c r="N548" s="110">
        <v>0.2</v>
      </c>
      <c r="O548" s="41"/>
      <c r="P548" s="41"/>
      <c r="Q548" s="37"/>
      <c r="S548" s="7"/>
      <c r="T548" s="7"/>
      <c r="U548" s="7"/>
      <c r="V548" s="7"/>
      <c r="W548" s="7"/>
      <c r="X548" s="7"/>
      <c r="Y548" s="7"/>
      <c r="Z548" s="7"/>
      <c r="AA548" s="7"/>
      <c r="AB548" s="7"/>
      <c r="AC548" s="7"/>
      <c r="AD548" s="7"/>
      <c r="AE548" s="7"/>
      <c r="AF548" s="7"/>
      <c r="AG548" s="7"/>
    </row>
    <row r="549" spans="1:33" s="26" customFormat="1" ht="12" customHeight="1" x14ac:dyDescent="0.2">
      <c r="A549" s="30"/>
      <c r="B549" s="31"/>
      <c r="C549" s="111">
        <v>1245</v>
      </c>
      <c r="D549" s="109" t="s">
        <v>458</v>
      </c>
      <c r="E549" s="106"/>
      <c r="F549" s="107"/>
      <c r="G549" s="154">
        <v>0</v>
      </c>
      <c r="H549" s="292">
        <v>0</v>
      </c>
      <c r="I549" s="293"/>
      <c r="J549" s="292">
        <v>0</v>
      </c>
      <c r="K549" s="293"/>
      <c r="L549" s="294" t="s">
        <v>287</v>
      </c>
      <c r="M549" s="294"/>
      <c r="N549" s="110">
        <v>0.1</v>
      </c>
      <c r="O549" s="41"/>
      <c r="P549" s="41"/>
      <c r="Q549" s="37"/>
      <c r="S549" s="7"/>
      <c r="T549" s="7"/>
      <c r="U549" s="7"/>
      <c r="V549" s="7"/>
      <c r="W549" s="7"/>
      <c r="X549" s="7"/>
      <c r="Y549" s="7"/>
      <c r="Z549" s="7"/>
      <c r="AA549" s="7"/>
      <c r="AB549" s="7"/>
      <c r="AC549" s="7"/>
      <c r="AD549" s="7"/>
      <c r="AE549" s="7"/>
      <c r="AF549" s="7"/>
      <c r="AG549" s="7"/>
    </row>
    <row r="550" spans="1:33" s="26" customFormat="1" ht="12" customHeight="1" x14ac:dyDescent="0.2">
      <c r="A550" s="30"/>
      <c r="B550" s="31"/>
      <c r="C550" s="111">
        <v>1246</v>
      </c>
      <c r="D550" s="109" t="s">
        <v>459</v>
      </c>
      <c r="E550" s="106"/>
      <c r="F550" s="107"/>
      <c r="G550" s="154">
        <v>6401609.3799999999</v>
      </c>
      <c r="H550" s="292">
        <v>0</v>
      </c>
      <c r="I550" s="293"/>
      <c r="J550" s="292">
        <v>3342857.45</v>
      </c>
      <c r="K550" s="293"/>
      <c r="L550" s="294" t="s">
        <v>287</v>
      </c>
      <c r="M550" s="294"/>
      <c r="N550" s="110">
        <v>0.1</v>
      </c>
      <c r="O550" s="41"/>
      <c r="P550" s="41"/>
      <c r="Q550" s="37"/>
      <c r="S550" s="7"/>
      <c r="T550" s="7"/>
      <c r="U550" s="7"/>
      <c r="V550" s="7"/>
      <c r="W550" s="7"/>
      <c r="X550" s="7"/>
      <c r="Y550" s="7"/>
      <c r="Z550" s="7"/>
      <c r="AA550" s="7"/>
      <c r="AB550" s="7"/>
      <c r="AC550" s="7"/>
      <c r="AD550" s="7"/>
      <c r="AE550" s="7"/>
      <c r="AF550" s="7"/>
      <c r="AG550" s="7"/>
    </row>
    <row r="551" spans="1:33" s="26" customFormat="1" ht="12" customHeight="1" x14ac:dyDescent="0.2">
      <c r="A551" s="30"/>
      <c r="B551" s="31"/>
      <c r="C551" s="111">
        <v>1247</v>
      </c>
      <c r="D551" s="109" t="s">
        <v>460</v>
      </c>
      <c r="E551" s="106"/>
      <c r="F551" s="107"/>
      <c r="G551" s="154">
        <v>0</v>
      </c>
      <c r="H551" s="292">
        <v>0</v>
      </c>
      <c r="I551" s="293"/>
      <c r="J551" s="292">
        <v>0</v>
      </c>
      <c r="K551" s="293"/>
      <c r="L551" s="294"/>
      <c r="M551" s="294"/>
      <c r="N551" s="108"/>
      <c r="O551" s="41"/>
      <c r="P551" s="41"/>
      <c r="Q551" s="37"/>
      <c r="S551" s="7"/>
      <c r="T551" s="7"/>
      <c r="U551" s="7"/>
      <c r="V551" s="7"/>
      <c r="W551" s="7"/>
      <c r="X551" s="7"/>
      <c r="Y551" s="7"/>
      <c r="Z551" s="7"/>
      <c r="AA551" s="7"/>
      <c r="AB551" s="7"/>
      <c r="AC551" s="7"/>
      <c r="AD551" s="7"/>
      <c r="AE551" s="7"/>
      <c r="AF551" s="7"/>
      <c r="AG551" s="7"/>
    </row>
    <row r="552" spans="1:33" s="26" customFormat="1" ht="12" customHeight="1" x14ac:dyDescent="0.2">
      <c r="A552" s="30"/>
      <c r="B552" s="31"/>
      <c r="C552" s="111">
        <v>1248</v>
      </c>
      <c r="D552" s="109" t="s">
        <v>461</v>
      </c>
      <c r="E552" s="106"/>
      <c r="F552" s="107"/>
      <c r="G552" s="154">
        <v>0</v>
      </c>
      <c r="H552" s="292">
        <v>0</v>
      </c>
      <c r="I552" s="293"/>
      <c r="J552" s="292">
        <v>0</v>
      </c>
      <c r="K552" s="293"/>
      <c r="L552" s="294"/>
      <c r="M552" s="294"/>
      <c r="N552" s="108"/>
      <c r="O552" s="41"/>
      <c r="P552" s="41"/>
      <c r="Q552" s="37"/>
      <c r="S552" s="7"/>
      <c r="T552" s="7"/>
      <c r="U552" s="7"/>
      <c r="V552" s="7"/>
      <c r="W552" s="7"/>
      <c r="X552" s="7"/>
      <c r="Y552" s="7"/>
      <c r="Z552" s="7"/>
      <c r="AA552" s="7"/>
      <c r="AB552" s="7"/>
      <c r="AC552" s="7"/>
      <c r="AD552" s="7"/>
      <c r="AE552" s="7"/>
      <c r="AF552" s="7"/>
      <c r="AG552" s="7"/>
    </row>
    <row r="553" spans="1:33" s="26" customFormat="1" ht="12" customHeight="1" x14ac:dyDescent="0.2">
      <c r="A553" s="30"/>
      <c r="B553" s="31"/>
      <c r="C553" s="41"/>
      <c r="D553" s="41"/>
      <c r="E553" s="41"/>
      <c r="F553" s="41"/>
      <c r="G553" s="41"/>
      <c r="H553" s="41"/>
      <c r="I553" s="41"/>
      <c r="J553" s="41"/>
      <c r="K553" s="41"/>
      <c r="L553" s="41"/>
      <c r="M553" s="41"/>
      <c r="N553" s="41"/>
      <c r="O553" s="41"/>
      <c r="P553" s="41"/>
      <c r="Q553" s="37"/>
      <c r="S553" s="7"/>
      <c r="T553" s="7"/>
      <c r="U553" s="7"/>
      <c r="V553" s="7"/>
      <c r="W553" s="7"/>
      <c r="X553" s="7"/>
      <c r="Y553" s="7"/>
      <c r="Z553" s="7"/>
      <c r="AA553" s="7"/>
      <c r="AB553" s="7"/>
      <c r="AC553" s="7"/>
      <c r="AD553" s="7"/>
      <c r="AE553" s="7"/>
      <c r="AF553" s="7"/>
      <c r="AG553" s="7"/>
    </row>
    <row r="554" spans="1:33" s="26" customFormat="1" ht="12" customHeight="1" x14ac:dyDescent="0.2">
      <c r="B554" s="37"/>
      <c r="C554" s="162"/>
      <c r="D554" s="162"/>
      <c r="E554" s="162"/>
      <c r="F554" s="162"/>
      <c r="G554" s="162"/>
      <c r="H554" s="162"/>
      <c r="I554" s="162"/>
      <c r="J554" s="162"/>
      <c r="K554" s="162"/>
      <c r="L554" s="162"/>
      <c r="M554" s="162"/>
      <c r="N554" s="162"/>
      <c r="O554" s="162"/>
      <c r="P554" s="162"/>
      <c r="Q554" s="37"/>
      <c r="S554" s="7"/>
      <c r="T554" s="7"/>
      <c r="U554" s="7"/>
      <c r="V554" s="7"/>
      <c r="W554" s="7"/>
      <c r="X554" s="7"/>
      <c r="Y554" s="7"/>
      <c r="Z554" s="7"/>
      <c r="AA554" s="7"/>
      <c r="AB554" s="7"/>
      <c r="AC554" s="7"/>
      <c r="AD554" s="7"/>
      <c r="AE554" s="7"/>
      <c r="AF554" s="7"/>
      <c r="AG554" s="7"/>
    </row>
    <row r="555" spans="1:33" ht="12" customHeight="1" x14ac:dyDescent="0.2">
      <c r="B555" s="21"/>
      <c r="C555" s="32" t="s">
        <v>164</v>
      </c>
      <c r="D555" s="12"/>
      <c r="E555" s="12"/>
      <c r="F555" s="12"/>
      <c r="G555" s="12"/>
      <c r="H555" s="12"/>
      <c r="I555" s="12"/>
      <c r="J555" s="12"/>
      <c r="K555" s="12"/>
      <c r="L555" s="12"/>
      <c r="M555" s="12"/>
      <c r="N555" s="12"/>
      <c r="O555" s="12"/>
      <c r="P555" s="12"/>
    </row>
    <row r="556" spans="1:33" ht="12" customHeight="1" x14ac:dyDescent="0.2">
      <c r="B556" s="21"/>
      <c r="C556" s="32"/>
      <c r="D556" s="12"/>
      <c r="E556" s="12"/>
      <c r="F556" s="12"/>
      <c r="G556" s="12"/>
      <c r="H556" s="12"/>
      <c r="I556" s="12"/>
      <c r="J556" s="12"/>
      <c r="K556" s="12"/>
      <c r="L556" s="12"/>
      <c r="M556" s="12"/>
      <c r="N556" s="12"/>
      <c r="O556" s="12"/>
      <c r="P556" s="12"/>
    </row>
    <row r="557" spans="1:33" ht="12" customHeight="1" x14ac:dyDescent="0.2">
      <c r="B557" s="21"/>
      <c r="C557" s="28" t="s">
        <v>165</v>
      </c>
      <c r="D557" s="12"/>
      <c r="E557" s="12"/>
      <c r="F557" s="12"/>
      <c r="G557" s="12"/>
      <c r="H557" s="12"/>
      <c r="I557" s="12"/>
      <c r="J557" s="12"/>
      <c r="K557" s="12"/>
      <c r="L557" s="12"/>
      <c r="M557" s="12"/>
      <c r="N557" s="12"/>
      <c r="O557" s="12"/>
      <c r="P557" s="12"/>
    </row>
    <row r="558" spans="1:33" ht="12" customHeight="1" x14ac:dyDescent="0.2">
      <c r="B558" s="21"/>
      <c r="C558" s="12"/>
      <c r="D558" s="12"/>
      <c r="E558" s="12"/>
      <c r="F558" s="12"/>
      <c r="G558" s="12"/>
      <c r="H558" s="12"/>
      <c r="I558" s="12"/>
      <c r="J558" s="12"/>
      <c r="K558" s="12"/>
      <c r="L558" s="12"/>
      <c r="M558" s="12"/>
      <c r="N558" s="12"/>
      <c r="O558" s="12"/>
      <c r="P558" s="12"/>
    </row>
    <row r="559" spans="1:33" ht="12" customHeight="1" x14ac:dyDescent="0.2">
      <c r="B559" s="21"/>
      <c r="C559" s="319" t="s">
        <v>149</v>
      </c>
      <c r="D559" s="320"/>
      <c r="E559" s="320"/>
      <c r="F559" s="320"/>
      <c r="G559" s="320"/>
      <c r="H559" s="320"/>
      <c r="I559" s="320"/>
      <c r="J559" s="321"/>
      <c r="K559" s="295">
        <v>2023</v>
      </c>
      <c r="L559" s="295"/>
      <c r="M559" s="295"/>
      <c r="N559" s="295">
        <v>2022</v>
      </c>
      <c r="O559" s="295"/>
      <c r="P559" s="295"/>
    </row>
    <row r="560" spans="1:33" ht="12" customHeight="1" x14ac:dyDescent="0.2">
      <c r="B560" s="21"/>
      <c r="C560" s="254" t="s">
        <v>445</v>
      </c>
      <c r="D560" s="254"/>
      <c r="E560" s="254"/>
      <c r="F560" s="254"/>
      <c r="G560" s="254"/>
      <c r="H560" s="254"/>
      <c r="I560" s="254"/>
      <c r="J560" s="254"/>
      <c r="K560" s="257">
        <v>15000</v>
      </c>
      <c r="L560" s="257"/>
      <c r="M560" s="257"/>
      <c r="N560" s="255">
        <v>15000</v>
      </c>
      <c r="O560" s="257"/>
      <c r="P560" s="257"/>
    </row>
    <row r="561" spans="1:33" ht="12" customHeight="1" x14ac:dyDescent="0.2">
      <c r="B561" s="21"/>
      <c r="C561" s="254" t="s">
        <v>446</v>
      </c>
      <c r="D561" s="254"/>
      <c r="E561" s="254"/>
      <c r="F561" s="254"/>
      <c r="G561" s="254"/>
      <c r="H561" s="254"/>
      <c r="I561" s="254"/>
      <c r="J561" s="254"/>
      <c r="K561" s="257">
        <v>0</v>
      </c>
      <c r="L561" s="257"/>
      <c r="M561" s="257"/>
      <c r="N561" s="255">
        <v>0</v>
      </c>
      <c r="O561" s="257"/>
      <c r="P561" s="257"/>
    </row>
    <row r="562" spans="1:33" ht="12" customHeight="1" x14ac:dyDescent="0.2">
      <c r="B562" s="21"/>
      <c r="C562" s="254" t="s">
        <v>447</v>
      </c>
      <c r="D562" s="254"/>
      <c r="E562" s="254"/>
      <c r="F562" s="254"/>
      <c r="G562" s="254"/>
      <c r="H562" s="254"/>
      <c r="I562" s="254"/>
      <c r="J562" s="254"/>
      <c r="K562" s="257"/>
      <c r="L562" s="257"/>
      <c r="M562" s="257"/>
      <c r="N562" s="255"/>
      <c r="O562" s="257"/>
      <c r="P562" s="257"/>
    </row>
    <row r="563" spans="1:33" ht="12" customHeight="1" x14ac:dyDescent="0.2">
      <c r="B563" s="21"/>
      <c r="C563" s="254" t="s">
        <v>448</v>
      </c>
      <c r="D563" s="254"/>
      <c r="E563" s="254"/>
      <c r="F563" s="254"/>
      <c r="G563" s="254"/>
      <c r="H563" s="254"/>
      <c r="I563" s="254"/>
      <c r="J563" s="254"/>
      <c r="K563" s="257">
        <v>866906.59</v>
      </c>
      <c r="L563" s="257"/>
      <c r="M563" s="257"/>
      <c r="N563" s="255">
        <v>866906.59</v>
      </c>
      <c r="O563" s="257"/>
      <c r="P563" s="257"/>
    </row>
    <row r="564" spans="1:33" ht="12" customHeight="1" x14ac:dyDescent="0.2">
      <c r="B564" s="21"/>
      <c r="C564" s="254" t="s">
        <v>449</v>
      </c>
      <c r="D564" s="254"/>
      <c r="E564" s="254"/>
      <c r="F564" s="254"/>
      <c r="G564" s="254"/>
      <c r="H564" s="254"/>
      <c r="I564" s="254"/>
      <c r="J564" s="254"/>
      <c r="K564" s="257">
        <v>699115.02</v>
      </c>
      <c r="L564" s="257"/>
      <c r="M564" s="257"/>
      <c r="N564" s="255">
        <v>699115.02</v>
      </c>
      <c r="O564" s="257"/>
      <c r="P564" s="257"/>
    </row>
    <row r="565" spans="1:33" ht="12" customHeight="1" x14ac:dyDescent="0.2">
      <c r="B565" s="21"/>
      <c r="C565" s="254" t="s">
        <v>450</v>
      </c>
      <c r="D565" s="254"/>
      <c r="E565" s="254"/>
      <c r="F565" s="254"/>
      <c r="G565" s="254"/>
      <c r="H565" s="254"/>
      <c r="I565" s="254"/>
      <c r="J565" s="254"/>
      <c r="K565" s="257">
        <v>447196.06</v>
      </c>
      <c r="L565" s="257"/>
      <c r="M565" s="257"/>
      <c r="N565" s="255"/>
      <c r="O565" s="257"/>
      <c r="P565" s="257"/>
    </row>
    <row r="566" spans="1:33" ht="12" customHeight="1" x14ac:dyDescent="0.2">
      <c r="B566" s="21"/>
      <c r="C566" s="254" t="s">
        <v>451</v>
      </c>
      <c r="D566" s="254"/>
      <c r="E566" s="254"/>
      <c r="F566" s="254"/>
      <c r="G566" s="254"/>
      <c r="H566" s="254"/>
      <c r="I566" s="254"/>
      <c r="J566" s="254"/>
      <c r="K566" s="257">
        <v>0</v>
      </c>
      <c r="L566" s="257"/>
      <c r="M566" s="257"/>
      <c r="N566" s="255">
        <v>0</v>
      </c>
      <c r="O566" s="257"/>
      <c r="P566" s="257"/>
    </row>
    <row r="567" spans="1:33" ht="12" customHeight="1" x14ac:dyDescent="0.2">
      <c r="B567" s="21"/>
      <c r="C567" s="144"/>
      <c r="D567" s="145"/>
      <c r="E567" s="145"/>
      <c r="F567" s="145"/>
      <c r="G567" s="145"/>
      <c r="H567" s="145"/>
      <c r="I567" s="145"/>
      <c r="J567" s="146"/>
      <c r="K567" s="143"/>
      <c r="L567" s="143"/>
      <c r="M567" s="143"/>
      <c r="N567" s="143"/>
      <c r="O567" s="143"/>
      <c r="P567" s="143"/>
    </row>
    <row r="568" spans="1:33" ht="12" customHeight="1" x14ac:dyDescent="0.2">
      <c r="B568" s="21"/>
      <c r="C568" s="258" t="s">
        <v>444</v>
      </c>
      <c r="D568" s="259"/>
      <c r="E568" s="259"/>
      <c r="F568" s="259"/>
      <c r="G568" s="259"/>
      <c r="H568" s="259"/>
      <c r="I568" s="259"/>
      <c r="J568" s="260"/>
      <c r="K568" s="261">
        <f>SUM(K560:M566)</f>
        <v>2028217.67</v>
      </c>
      <c r="L568" s="261"/>
      <c r="M568" s="261"/>
      <c r="N568" s="261">
        <f>SUM(N560:P566)</f>
        <v>1581021.6099999999</v>
      </c>
      <c r="O568" s="261"/>
      <c r="P568" s="261"/>
    </row>
    <row r="569" spans="1:33" ht="12" customHeight="1" x14ac:dyDescent="0.2">
      <c r="B569" s="21"/>
      <c r="C569" s="12"/>
      <c r="D569" s="33"/>
      <c r="E569" s="33"/>
      <c r="F569" s="33"/>
      <c r="G569" s="33"/>
      <c r="H569" s="33"/>
      <c r="I569" s="33"/>
      <c r="J569" s="33"/>
      <c r="K569" s="33"/>
      <c r="L569" s="34"/>
      <c r="M569" s="34"/>
      <c r="N569" s="34"/>
      <c r="O569" s="34"/>
      <c r="P569" s="34"/>
    </row>
    <row r="570" spans="1:33" ht="12" customHeight="1" x14ac:dyDescent="0.2">
      <c r="B570" s="21"/>
      <c r="C570" s="12"/>
      <c r="D570" s="33"/>
      <c r="E570" s="33"/>
      <c r="F570" s="33"/>
      <c r="G570" s="33"/>
      <c r="H570" s="33"/>
      <c r="I570" s="33"/>
      <c r="J570" s="33"/>
      <c r="K570" s="33"/>
      <c r="L570" s="34"/>
      <c r="M570" s="34"/>
      <c r="N570" s="34"/>
      <c r="O570" s="34"/>
      <c r="P570" s="34"/>
    </row>
    <row r="571" spans="1:33" s="26" customFormat="1" ht="12" customHeight="1" x14ac:dyDescent="0.2">
      <c r="A571" s="25"/>
      <c r="B571" s="54" t="s">
        <v>62</v>
      </c>
      <c r="C571" s="265" t="s">
        <v>48</v>
      </c>
      <c r="D571" s="265"/>
      <c r="E571" s="265"/>
      <c r="F571" s="265"/>
      <c r="G571" s="265"/>
      <c r="H571" s="265"/>
      <c r="I571" s="265"/>
      <c r="J571" s="265"/>
      <c r="K571" s="265"/>
      <c r="L571" s="265"/>
      <c r="M571" s="265"/>
      <c r="N571" s="265"/>
      <c r="O571" s="265"/>
      <c r="P571" s="265"/>
      <c r="Q571" s="37"/>
      <c r="S571" s="7"/>
      <c r="T571" s="7"/>
      <c r="U571" s="7"/>
      <c r="V571" s="7"/>
      <c r="W571" s="7"/>
      <c r="X571" s="7"/>
      <c r="Y571" s="7"/>
      <c r="Z571" s="7"/>
      <c r="AA571" s="7"/>
      <c r="AB571" s="7"/>
      <c r="AC571" s="7"/>
      <c r="AD571" s="7"/>
      <c r="AE571" s="7"/>
      <c r="AF571" s="7"/>
      <c r="AG571" s="7"/>
    </row>
    <row r="572" spans="1:33" s="26" customFormat="1" ht="12" customHeight="1" x14ac:dyDescent="0.2">
      <c r="B572" s="48"/>
      <c r="C572" s="265"/>
      <c r="D572" s="265"/>
      <c r="E572" s="265"/>
      <c r="F572" s="265"/>
      <c r="G572" s="265"/>
      <c r="H572" s="265"/>
      <c r="I572" s="265"/>
      <c r="J572" s="265"/>
      <c r="K572" s="265"/>
      <c r="L572" s="265"/>
      <c r="M572" s="265"/>
      <c r="N572" s="265"/>
      <c r="O572" s="265"/>
      <c r="P572" s="265"/>
      <c r="Q572" s="37"/>
      <c r="S572" s="7"/>
      <c r="T572" s="7"/>
      <c r="U572" s="7"/>
      <c r="V572" s="7"/>
      <c r="W572" s="7"/>
      <c r="X572" s="7"/>
      <c r="Y572" s="7"/>
      <c r="Z572" s="7"/>
      <c r="AA572" s="7"/>
      <c r="AB572" s="7"/>
      <c r="AC572" s="7"/>
      <c r="AD572" s="7"/>
      <c r="AE572" s="7"/>
      <c r="AF572" s="7"/>
      <c r="AG572" s="7"/>
    </row>
    <row r="573" spans="1:33" s="26" customFormat="1" ht="12" customHeight="1" x14ac:dyDescent="0.2">
      <c r="B573" s="48"/>
      <c r="C573" s="159"/>
      <c r="D573" s="159"/>
      <c r="E573" s="159"/>
      <c r="F573" s="159"/>
      <c r="G573" s="159"/>
      <c r="H573" s="159"/>
      <c r="I573" s="159"/>
      <c r="J573" s="159"/>
      <c r="K573" s="159"/>
      <c r="L573" s="159"/>
      <c r="M573" s="159"/>
      <c r="N573" s="159"/>
      <c r="O573" s="159"/>
      <c r="P573" s="159"/>
      <c r="Q573" s="37"/>
      <c r="S573" s="7"/>
      <c r="T573" s="7"/>
      <c r="U573" s="7"/>
      <c r="V573" s="7"/>
      <c r="W573" s="7"/>
      <c r="X573" s="7"/>
      <c r="Y573" s="7"/>
      <c r="Z573" s="7"/>
      <c r="AA573" s="7"/>
      <c r="AB573" s="7"/>
      <c r="AC573" s="7"/>
      <c r="AD573" s="7"/>
      <c r="AE573" s="7"/>
      <c r="AF573" s="7"/>
      <c r="AG573" s="7"/>
    </row>
    <row r="574" spans="1:33" ht="12" customHeight="1" x14ac:dyDescent="0.2">
      <c r="B574" s="21"/>
      <c r="C574" s="29" t="s">
        <v>166</v>
      </c>
      <c r="D574" s="33"/>
      <c r="E574" s="33"/>
      <c r="F574" s="33"/>
      <c r="G574" s="33"/>
      <c r="H574" s="33"/>
      <c r="I574" s="33"/>
      <c r="J574" s="33"/>
      <c r="K574" s="33"/>
      <c r="L574" s="34"/>
      <c r="M574" s="34"/>
      <c r="N574" s="34"/>
      <c r="O574" s="34"/>
      <c r="P574" s="34"/>
    </row>
    <row r="575" spans="1:33" ht="12" customHeight="1" x14ac:dyDescent="0.2">
      <c r="B575" s="21"/>
      <c r="C575" s="29"/>
      <c r="D575" s="33"/>
      <c r="E575" s="33"/>
      <c r="F575" s="33"/>
      <c r="G575" s="33"/>
      <c r="H575" s="33"/>
      <c r="I575" s="33"/>
      <c r="J575" s="33"/>
      <c r="K575" s="33"/>
      <c r="L575" s="34"/>
      <c r="M575" s="34"/>
      <c r="N575" s="34"/>
      <c r="O575" s="34"/>
      <c r="P575" s="34"/>
    </row>
    <row r="576" spans="1:33" ht="12" customHeight="1" x14ac:dyDescent="0.2">
      <c r="B576" s="21"/>
      <c r="C576" s="28" t="s">
        <v>165</v>
      </c>
      <c r="D576" s="33"/>
      <c r="E576" s="33"/>
      <c r="F576" s="33"/>
      <c r="G576" s="33"/>
      <c r="H576" s="33"/>
      <c r="I576" s="33"/>
      <c r="J576" s="33"/>
      <c r="K576" s="33"/>
      <c r="L576" s="34"/>
      <c r="M576" s="34"/>
      <c r="N576" s="34"/>
      <c r="O576" s="34"/>
      <c r="P576" s="34"/>
    </row>
    <row r="577" spans="2:16" ht="12" customHeight="1" x14ac:dyDescent="0.2">
      <c r="B577" s="21"/>
      <c r="C577" s="12"/>
      <c r="D577" s="33"/>
      <c r="E577" s="33"/>
      <c r="F577" s="33"/>
      <c r="G577" s="33"/>
      <c r="H577" s="33"/>
      <c r="I577" s="33"/>
      <c r="J577" s="33"/>
      <c r="K577" s="33"/>
      <c r="L577" s="34"/>
      <c r="M577" s="34"/>
      <c r="N577" s="34"/>
      <c r="O577" s="34"/>
      <c r="P577" s="34"/>
    </row>
    <row r="578" spans="2:16" ht="12" customHeight="1" x14ac:dyDescent="0.2">
      <c r="B578" s="21"/>
      <c r="D578" s="324" t="s">
        <v>149</v>
      </c>
      <c r="E578" s="324"/>
      <c r="F578" s="324"/>
      <c r="G578" s="324"/>
      <c r="H578" s="324"/>
      <c r="I578" s="324"/>
      <c r="J578" s="295">
        <v>2023</v>
      </c>
      <c r="K578" s="295"/>
      <c r="L578" s="295"/>
      <c r="M578" s="295">
        <v>2022</v>
      </c>
      <c r="N578" s="295"/>
      <c r="O578" s="295"/>
    </row>
    <row r="579" spans="2:16" ht="12" customHeight="1" x14ac:dyDescent="0.2">
      <c r="B579" s="21"/>
      <c r="D579" s="254" t="s">
        <v>454</v>
      </c>
      <c r="E579" s="254"/>
      <c r="F579" s="254"/>
      <c r="G579" s="254"/>
      <c r="H579" s="254"/>
      <c r="I579" s="254"/>
      <c r="J579" s="285">
        <v>703575.68</v>
      </c>
      <c r="K579" s="282"/>
      <c r="L579" s="283"/>
      <c r="M579" s="255">
        <v>669090.16</v>
      </c>
      <c r="N579" s="257"/>
      <c r="O579" s="257"/>
    </row>
    <row r="580" spans="2:16" ht="12" customHeight="1" x14ac:dyDescent="0.2">
      <c r="B580" s="21"/>
      <c r="D580" s="254" t="s">
        <v>455</v>
      </c>
      <c r="E580" s="254"/>
      <c r="F580" s="254"/>
      <c r="G580" s="254"/>
      <c r="H580" s="254"/>
      <c r="I580" s="254"/>
      <c r="J580" s="285">
        <v>1977.59</v>
      </c>
      <c r="K580" s="282"/>
      <c r="L580" s="283"/>
      <c r="M580" s="255">
        <v>1977.59</v>
      </c>
      <c r="N580" s="257"/>
      <c r="O580" s="257"/>
    </row>
    <row r="581" spans="2:16" ht="12" customHeight="1" x14ac:dyDescent="0.2">
      <c r="B581" s="21"/>
      <c r="D581" s="254" t="s">
        <v>456</v>
      </c>
      <c r="E581" s="254"/>
      <c r="F581" s="254"/>
      <c r="G581" s="254"/>
      <c r="H581" s="254"/>
      <c r="I581" s="254"/>
      <c r="J581" s="285">
        <v>0</v>
      </c>
      <c r="K581" s="282"/>
      <c r="L581" s="283"/>
      <c r="M581" s="255">
        <v>0</v>
      </c>
      <c r="N581" s="257"/>
      <c r="O581" s="257"/>
    </row>
    <row r="582" spans="2:16" ht="12" customHeight="1" x14ac:dyDescent="0.2">
      <c r="B582" s="21"/>
      <c r="D582" s="254" t="s">
        <v>457</v>
      </c>
      <c r="E582" s="254"/>
      <c r="F582" s="254"/>
      <c r="G582" s="254"/>
      <c r="H582" s="254"/>
      <c r="I582" s="254"/>
      <c r="J582" s="285">
        <v>1332064.8999999999</v>
      </c>
      <c r="K582" s="282"/>
      <c r="L582" s="283"/>
      <c r="M582" s="255">
        <v>1332064.8999999999</v>
      </c>
      <c r="N582" s="257"/>
      <c r="O582" s="257"/>
    </row>
    <row r="583" spans="2:16" ht="12" customHeight="1" x14ac:dyDescent="0.2">
      <c r="B583" s="21"/>
      <c r="D583" s="254" t="s">
        <v>458</v>
      </c>
      <c r="E583" s="254"/>
      <c r="F583" s="254"/>
      <c r="G583" s="254"/>
      <c r="H583" s="254"/>
      <c r="I583" s="254"/>
      <c r="J583" s="285">
        <v>0</v>
      </c>
      <c r="K583" s="282"/>
      <c r="L583" s="283"/>
      <c r="M583" s="255">
        <v>0</v>
      </c>
      <c r="N583" s="257"/>
      <c r="O583" s="257"/>
    </row>
    <row r="584" spans="2:16" ht="12" customHeight="1" x14ac:dyDescent="0.2">
      <c r="B584" s="21"/>
      <c r="D584" s="254" t="s">
        <v>459</v>
      </c>
      <c r="E584" s="254"/>
      <c r="F584" s="254"/>
      <c r="G584" s="254"/>
      <c r="H584" s="254"/>
      <c r="I584" s="254"/>
      <c r="J584" s="285">
        <v>6401609.3200000003</v>
      </c>
      <c r="K584" s="282"/>
      <c r="L584" s="283"/>
      <c r="M584" s="255">
        <v>6386509.3799999999</v>
      </c>
      <c r="N584" s="257"/>
      <c r="O584" s="257"/>
    </row>
    <row r="585" spans="2:16" ht="12" customHeight="1" x14ac:dyDescent="0.2">
      <c r="B585" s="21"/>
      <c r="D585" s="254" t="s">
        <v>460</v>
      </c>
      <c r="E585" s="254"/>
      <c r="F585" s="254"/>
      <c r="G585" s="254"/>
      <c r="H585" s="254"/>
      <c r="I585" s="254"/>
      <c r="J585" s="273">
        <v>0</v>
      </c>
      <c r="K585" s="290"/>
      <c r="L585" s="291"/>
      <c r="M585" s="255">
        <v>0</v>
      </c>
      <c r="N585" s="257"/>
      <c r="O585" s="257"/>
    </row>
    <row r="586" spans="2:16" ht="12" customHeight="1" x14ac:dyDescent="0.2">
      <c r="B586" s="21"/>
      <c r="D586" s="254" t="s">
        <v>461</v>
      </c>
      <c r="E586" s="254"/>
      <c r="F586" s="254"/>
      <c r="G586" s="254"/>
      <c r="H586" s="254"/>
      <c r="I586" s="254"/>
      <c r="J586" s="273">
        <v>0</v>
      </c>
      <c r="K586" s="290"/>
      <c r="L586" s="291"/>
      <c r="M586" s="255">
        <v>0</v>
      </c>
      <c r="N586" s="257"/>
      <c r="O586" s="257"/>
    </row>
    <row r="587" spans="2:16" ht="12" customHeight="1" x14ac:dyDescent="0.2">
      <c r="B587" s="21"/>
      <c r="D587" s="289" t="s">
        <v>453</v>
      </c>
      <c r="E587" s="289"/>
      <c r="F587" s="289"/>
      <c r="G587" s="289"/>
      <c r="H587" s="289"/>
      <c r="I587" s="289"/>
      <c r="J587" s="261">
        <f>SUM(J579:L586)</f>
        <v>8439227.4900000002</v>
      </c>
      <c r="K587" s="261"/>
      <c r="L587" s="261"/>
      <c r="M587" s="356">
        <f>SUM(M579:O586)</f>
        <v>8389642.0299999993</v>
      </c>
      <c r="N587" s="261"/>
      <c r="O587" s="261"/>
    </row>
    <row r="588" spans="2:16" ht="12" customHeight="1" x14ac:dyDescent="0.2">
      <c r="B588" s="21"/>
      <c r="D588" s="254" t="s">
        <v>462</v>
      </c>
      <c r="E588" s="254"/>
      <c r="F588" s="254"/>
      <c r="G588" s="254"/>
      <c r="H588" s="254"/>
      <c r="I588" s="254"/>
      <c r="J588" s="255">
        <v>5757.68</v>
      </c>
      <c r="K588" s="257"/>
      <c r="L588" s="257"/>
      <c r="M588" s="255">
        <v>5757.68</v>
      </c>
      <c r="N588" s="257"/>
      <c r="O588" s="257"/>
    </row>
    <row r="589" spans="2:16" ht="12" customHeight="1" x14ac:dyDescent="0.2">
      <c r="B589" s="21"/>
      <c r="D589" s="254" t="s">
        <v>463</v>
      </c>
      <c r="E589" s="254"/>
      <c r="F589" s="254"/>
      <c r="G589" s="254"/>
      <c r="H589" s="254"/>
      <c r="I589" s="254"/>
      <c r="J589" s="255">
        <v>8370</v>
      </c>
      <c r="K589" s="257"/>
      <c r="L589" s="257"/>
      <c r="M589" s="255">
        <v>8370</v>
      </c>
      <c r="N589" s="257"/>
      <c r="O589" s="257"/>
    </row>
    <row r="590" spans="2:16" ht="12" customHeight="1" x14ac:dyDescent="0.2">
      <c r="B590" s="21"/>
      <c r="D590" s="289" t="s">
        <v>464</v>
      </c>
      <c r="E590" s="289"/>
      <c r="F590" s="289"/>
      <c r="G590" s="289"/>
      <c r="H590" s="289"/>
      <c r="I590" s="289"/>
      <c r="J590" s="261">
        <f>SUM(J588:L589)</f>
        <v>14127.68</v>
      </c>
      <c r="K590" s="261"/>
      <c r="L590" s="261"/>
      <c r="M590" s="261">
        <f>SUM(M588:O589)</f>
        <v>14127.68</v>
      </c>
      <c r="N590" s="261"/>
      <c r="O590" s="261"/>
    </row>
    <row r="591" spans="2:16" ht="12" customHeight="1" x14ac:dyDescent="0.2">
      <c r="B591" s="21"/>
      <c r="D591" s="254" t="s">
        <v>465</v>
      </c>
      <c r="E591" s="254"/>
      <c r="F591" s="254"/>
      <c r="G591" s="254"/>
      <c r="H591" s="254"/>
      <c r="I591" s="254"/>
      <c r="J591" s="257">
        <v>4082113</v>
      </c>
      <c r="K591" s="257"/>
      <c r="L591" s="257"/>
      <c r="M591" s="255">
        <v>4082113</v>
      </c>
      <c r="N591" s="257"/>
      <c r="O591" s="257"/>
    </row>
    <row r="592" spans="2:16" ht="12" customHeight="1" x14ac:dyDescent="0.2">
      <c r="B592" s="21"/>
      <c r="D592" s="254" t="s">
        <v>466</v>
      </c>
      <c r="E592" s="254"/>
      <c r="F592" s="254"/>
      <c r="G592" s="254"/>
      <c r="H592" s="254"/>
      <c r="I592" s="254"/>
      <c r="J592" s="255">
        <v>0</v>
      </c>
      <c r="K592" s="257"/>
      <c r="L592" s="257"/>
      <c r="M592" s="255">
        <v>0</v>
      </c>
      <c r="N592" s="257"/>
      <c r="O592" s="257"/>
    </row>
    <row r="593" spans="1:33" ht="12" customHeight="1" x14ac:dyDescent="0.2">
      <c r="B593" s="21"/>
      <c r="D593" s="289" t="s">
        <v>467</v>
      </c>
      <c r="E593" s="289"/>
      <c r="F593" s="289"/>
      <c r="G593" s="289"/>
      <c r="H593" s="289"/>
      <c r="I593" s="289"/>
      <c r="J593" s="261">
        <f>SUM(J591:L592)</f>
        <v>4082113</v>
      </c>
      <c r="K593" s="261"/>
      <c r="L593" s="261"/>
      <c r="M593" s="261">
        <f>SUM(M591:O592)</f>
        <v>4082113</v>
      </c>
      <c r="N593" s="261"/>
      <c r="O593" s="261"/>
    </row>
    <row r="594" spans="1:33" ht="12" customHeight="1" x14ac:dyDescent="0.2">
      <c r="B594" s="21"/>
      <c r="D594" s="258" t="s">
        <v>151</v>
      </c>
      <c r="E594" s="259"/>
      <c r="F594" s="259"/>
      <c r="G594" s="259"/>
      <c r="H594" s="259"/>
      <c r="I594" s="260"/>
      <c r="J594" s="261">
        <f>SUM(J587,J590,J593)</f>
        <v>12535468.17</v>
      </c>
      <c r="K594" s="261"/>
      <c r="L594" s="261"/>
      <c r="M594" s="261">
        <f>SUM(M587,M590,M593)</f>
        <v>12485882.709999999</v>
      </c>
      <c r="N594" s="261"/>
      <c r="O594" s="261"/>
    </row>
    <row r="595" spans="1:33" ht="12" customHeight="1" x14ac:dyDescent="0.2">
      <c r="B595" s="21"/>
      <c r="C595" s="12"/>
      <c r="D595" s="33"/>
      <c r="E595" s="33"/>
      <c r="F595" s="33"/>
      <c r="G595" s="33"/>
      <c r="H595" s="33"/>
      <c r="I595" s="33"/>
      <c r="J595" s="33"/>
      <c r="K595" s="33"/>
      <c r="L595" s="34"/>
      <c r="M595" s="34"/>
      <c r="N595" s="34"/>
      <c r="O595" s="34"/>
      <c r="P595" s="34"/>
    </row>
    <row r="596" spans="1:33" ht="12" customHeight="1" x14ac:dyDescent="0.2">
      <c r="B596" s="27"/>
      <c r="C596" s="29" t="s">
        <v>167</v>
      </c>
      <c r="D596" s="33"/>
      <c r="E596" s="33"/>
      <c r="F596" s="33"/>
      <c r="G596" s="33"/>
      <c r="H596" s="33"/>
      <c r="I596" s="33"/>
      <c r="J596" s="33"/>
      <c r="K596" s="33"/>
      <c r="L596" s="34"/>
      <c r="M596" s="34"/>
      <c r="N596" s="34"/>
      <c r="O596" s="34"/>
      <c r="P596" s="34"/>
    </row>
    <row r="597" spans="1:33" ht="12" customHeight="1" x14ac:dyDescent="0.2">
      <c r="B597" s="21"/>
      <c r="C597" s="29"/>
      <c r="D597" s="33"/>
      <c r="E597" s="33"/>
      <c r="F597" s="33"/>
      <c r="G597" s="33"/>
      <c r="H597" s="33"/>
      <c r="I597" s="33"/>
      <c r="J597" s="33"/>
      <c r="K597" s="33"/>
      <c r="L597" s="34"/>
      <c r="M597" s="34"/>
      <c r="N597" s="34"/>
      <c r="O597" s="34"/>
      <c r="P597" s="34"/>
    </row>
    <row r="598" spans="1:33" ht="12" customHeight="1" x14ac:dyDescent="0.2">
      <c r="B598" s="21"/>
      <c r="C598" s="28" t="s">
        <v>165</v>
      </c>
      <c r="D598" s="33"/>
      <c r="E598" s="33"/>
      <c r="F598" s="33"/>
      <c r="G598" s="33"/>
      <c r="H598" s="33"/>
      <c r="I598" s="33"/>
      <c r="J598" s="33"/>
      <c r="K598" s="33"/>
      <c r="L598" s="34"/>
      <c r="M598" s="34"/>
      <c r="N598" s="34"/>
      <c r="O598" s="34"/>
      <c r="P598" s="34"/>
    </row>
    <row r="599" spans="1:33" ht="12" customHeight="1" x14ac:dyDescent="0.2">
      <c r="B599" s="21"/>
      <c r="C599" s="12"/>
      <c r="D599" s="33"/>
      <c r="E599" s="33"/>
      <c r="F599" s="33"/>
      <c r="G599" s="33"/>
      <c r="H599" s="33"/>
      <c r="I599" s="33"/>
      <c r="J599" s="33"/>
      <c r="K599" s="33"/>
      <c r="L599" s="34"/>
      <c r="M599" s="34"/>
      <c r="N599" s="34"/>
      <c r="O599" s="34"/>
      <c r="P599" s="34"/>
    </row>
    <row r="600" spans="1:33" ht="12" customHeight="1" x14ac:dyDescent="0.2">
      <c r="B600" s="21"/>
      <c r="C600" s="12"/>
      <c r="D600" s="324" t="s">
        <v>149</v>
      </c>
      <c r="E600" s="324"/>
      <c r="F600" s="324"/>
      <c r="G600" s="324"/>
      <c r="H600" s="324"/>
      <c r="I600" s="324"/>
      <c r="J600" s="295">
        <v>2023</v>
      </c>
      <c r="K600" s="295"/>
      <c r="L600" s="295"/>
      <c r="M600" s="295">
        <v>2022</v>
      </c>
      <c r="N600" s="295"/>
      <c r="O600" s="295"/>
    </row>
    <row r="601" spans="1:33" ht="12" customHeight="1" x14ac:dyDescent="0.2">
      <c r="B601" s="21"/>
      <c r="C601" s="12"/>
      <c r="D601" s="254" t="s">
        <v>468</v>
      </c>
      <c r="E601" s="254"/>
      <c r="F601" s="254"/>
      <c r="G601" s="254"/>
      <c r="H601" s="254"/>
      <c r="I601" s="254"/>
      <c r="J601" s="255">
        <v>0</v>
      </c>
      <c r="K601" s="257"/>
      <c r="L601" s="257"/>
      <c r="M601" s="255">
        <v>0</v>
      </c>
      <c r="N601" s="257"/>
      <c r="O601" s="257"/>
    </row>
    <row r="602" spans="1:33" ht="12" customHeight="1" x14ac:dyDescent="0.2">
      <c r="B602" s="21"/>
      <c r="C602" s="12"/>
      <c r="D602" s="33"/>
      <c r="E602" s="33"/>
      <c r="F602" s="33"/>
      <c r="G602" s="33"/>
      <c r="H602" s="33"/>
      <c r="I602" s="33"/>
      <c r="J602" s="33"/>
      <c r="K602" s="33"/>
      <c r="L602" s="34"/>
      <c r="M602" s="34"/>
      <c r="N602" s="34"/>
      <c r="O602" s="34"/>
      <c r="P602" s="34"/>
    </row>
    <row r="603" spans="1:33" ht="12" customHeight="1" x14ac:dyDescent="0.2">
      <c r="A603" s="2"/>
      <c r="B603" s="27" t="s">
        <v>147</v>
      </c>
      <c r="C603" s="2" t="s">
        <v>13</v>
      </c>
    </row>
    <row r="604" spans="1:33" ht="12" customHeight="1" x14ac:dyDescent="0.2">
      <c r="A604" s="2"/>
      <c r="B604" s="27"/>
      <c r="C604" s="2"/>
    </row>
    <row r="605" spans="1:33" s="26" customFormat="1" ht="12" customHeight="1" x14ac:dyDescent="0.2">
      <c r="A605" s="35"/>
      <c r="B605" s="55" t="s">
        <v>61</v>
      </c>
      <c r="C605" s="266" t="s">
        <v>49</v>
      </c>
      <c r="D605" s="266"/>
      <c r="E605" s="266"/>
      <c r="F605" s="266"/>
      <c r="G605" s="266"/>
      <c r="H605" s="266"/>
      <c r="I605" s="266"/>
      <c r="J605" s="266"/>
      <c r="K605" s="266"/>
      <c r="L605" s="266"/>
      <c r="M605" s="266"/>
      <c r="N605" s="266"/>
      <c r="O605" s="266"/>
      <c r="P605" s="266"/>
      <c r="Q605" s="37"/>
      <c r="T605" s="7"/>
      <c r="U605" s="7"/>
      <c r="V605" s="7"/>
      <c r="W605" s="7"/>
      <c r="X605" s="7"/>
      <c r="Y605" s="7"/>
      <c r="Z605" s="7"/>
      <c r="AA605" s="7"/>
      <c r="AB605" s="7"/>
      <c r="AC605" s="7"/>
      <c r="AD605" s="7"/>
      <c r="AE605" s="7"/>
      <c r="AF605" s="7"/>
      <c r="AG605" s="7"/>
    </row>
    <row r="606" spans="1:33" s="26" customFormat="1" ht="12" customHeight="1" x14ac:dyDescent="0.2">
      <c r="A606" s="35"/>
      <c r="B606" s="56"/>
      <c r="C606" s="266"/>
      <c r="D606" s="266"/>
      <c r="E606" s="266"/>
      <c r="F606" s="266"/>
      <c r="G606" s="266"/>
      <c r="H606" s="266"/>
      <c r="I606" s="266"/>
      <c r="J606" s="266"/>
      <c r="K606" s="266"/>
      <c r="L606" s="266"/>
      <c r="M606" s="266"/>
      <c r="N606" s="266"/>
      <c r="O606" s="266"/>
      <c r="P606" s="266"/>
      <c r="Q606" s="37"/>
      <c r="T606" s="7"/>
      <c r="U606" s="7"/>
      <c r="V606" s="7"/>
      <c r="W606" s="7"/>
      <c r="X606" s="7"/>
      <c r="Y606" s="7"/>
      <c r="Z606" s="7"/>
      <c r="AA606" s="7"/>
      <c r="AB606" s="7"/>
      <c r="AC606" s="7"/>
      <c r="AD606" s="7"/>
      <c r="AE606" s="7"/>
      <c r="AF606" s="7"/>
      <c r="AG606" s="7"/>
    </row>
    <row r="607" spans="1:33" ht="12" customHeight="1" x14ac:dyDescent="0.2">
      <c r="A607" s="14"/>
      <c r="B607" s="23"/>
      <c r="C607" s="6"/>
      <c r="D607" s="6"/>
      <c r="E607" s="6"/>
      <c r="F607" s="6"/>
      <c r="G607" s="6"/>
      <c r="H607" s="6"/>
      <c r="I607" s="6"/>
      <c r="J607" s="6"/>
      <c r="K607" s="6"/>
      <c r="L607" s="6"/>
      <c r="M607" s="6"/>
      <c r="N607" s="6"/>
      <c r="O607" s="6"/>
      <c r="P607" s="6"/>
    </row>
    <row r="608" spans="1:33" ht="12" customHeight="1" x14ac:dyDescent="0.2">
      <c r="A608" s="14"/>
      <c r="B608" s="23"/>
      <c r="C608" s="28" t="s">
        <v>435</v>
      </c>
      <c r="D608" s="6"/>
      <c r="E608" s="6"/>
      <c r="F608" s="6"/>
      <c r="G608" s="6"/>
      <c r="H608" s="6"/>
      <c r="I608" s="6"/>
      <c r="J608" s="6"/>
      <c r="K608" s="6"/>
      <c r="L608" s="6"/>
      <c r="M608" s="6"/>
      <c r="N608" s="6"/>
      <c r="O608" s="6"/>
      <c r="P608" s="6"/>
    </row>
    <row r="609" spans="1:33" ht="12" customHeight="1" x14ac:dyDescent="0.2">
      <c r="A609" s="14"/>
      <c r="B609" s="23"/>
      <c r="C609" s="28" t="s">
        <v>288</v>
      </c>
      <c r="D609" s="6"/>
      <c r="E609" s="6"/>
      <c r="F609" s="6"/>
      <c r="G609" s="6"/>
      <c r="H609" s="6"/>
      <c r="I609" s="6"/>
      <c r="J609" s="6"/>
      <c r="K609" s="6"/>
      <c r="L609" s="6"/>
      <c r="M609" s="6"/>
      <c r="N609" s="6"/>
      <c r="O609" s="6"/>
      <c r="P609" s="6"/>
    </row>
    <row r="610" spans="1:33" ht="12" customHeight="1" x14ac:dyDescent="0.2">
      <c r="A610" s="14"/>
      <c r="B610" s="23"/>
      <c r="C610" s="6"/>
      <c r="D610" s="6"/>
      <c r="E610" s="6"/>
      <c r="F610" s="6"/>
      <c r="G610" s="6"/>
      <c r="H610" s="6"/>
      <c r="I610" s="6"/>
      <c r="J610" s="6"/>
      <c r="K610" s="6"/>
      <c r="L610" s="6"/>
      <c r="M610" s="6"/>
      <c r="N610" s="6"/>
      <c r="O610" s="6"/>
      <c r="P610" s="6"/>
    </row>
    <row r="611" spans="1:33" ht="12" customHeight="1" x14ac:dyDescent="0.2">
      <c r="A611" s="14"/>
      <c r="B611" s="23"/>
      <c r="C611" s="6"/>
      <c r="D611" s="6"/>
      <c r="E611" s="6"/>
      <c r="F611" s="6"/>
      <c r="G611" s="6"/>
      <c r="H611" s="6"/>
      <c r="I611" s="6"/>
      <c r="J611" s="6"/>
      <c r="K611" s="6"/>
      <c r="L611" s="6"/>
      <c r="M611" s="6"/>
      <c r="N611" s="6"/>
      <c r="O611" s="6"/>
      <c r="P611" s="6"/>
    </row>
    <row r="612" spans="1:33" ht="12" customHeight="1" x14ac:dyDescent="0.2">
      <c r="A612" s="1"/>
      <c r="B612" s="27" t="s">
        <v>147</v>
      </c>
      <c r="C612" s="2" t="s">
        <v>14</v>
      </c>
    </row>
    <row r="613" spans="1:33" ht="12" customHeight="1" x14ac:dyDescent="0.2">
      <c r="A613" s="1"/>
      <c r="B613" s="27"/>
      <c r="C613" s="2"/>
    </row>
    <row r="614" spans="1:33" s="50" customFormat="1" ht="12" customHeight="1" x14ac:dyDescent="0.2">
      <c r="A614" s="62"/>
      <c r="B614" s="64" t="s">
        <v>60</v>
      </c>
      <c r="C614" s="395" t="s">
        <v>50</v>
      </c>
      <c r="D614" s="395"/>
      <c r="E614" s="395"/>
      <c r="F614" s="395"/>
      <c r="G614" s="395"/>
      <c r="H614" s="395"/>
      <c r="I614" s="395"/>
      <c r="J614" s="395"/>
      <c r="K614" s="395"/>
      <c r="L614" s="395"/>
      <c r="M614" s="395"/>
      <c r="N614" s="395"/>
      <c r="O614" s="395"/>
      <c r="P614" s="395"/>
      <c r="Q614" s="139"/>
      <c r="T614" s="7"/>
      <c r="U614" s="7"/>
      <c r="V614" s="7"/>
      <c r="W614" s="7"/>
      <c r="X614" s="7"/>
      <c r="Y614" s="7"/>
      <c r="Z614" s="7"/>
      <c r="AA614" s="7"/>
      <c r="AB614" s="7"/>
      <c r="AC614" s="7"/>
      <c r="AD614" s="7"/>
      <c r="AE614" s="7"/>
      <c r="AF614" s="7"/>
      <c r="AG614" s="7"/>
    </row>
    <row r="615" spans="1:33" s="50" customFormat="1" ht="12" customHeight="1" x14ac:dyDescent="0.2">
      <c r="A615" s="62"/>
      <c r="B615" s="53"/>
      <c r="C615" s="395"/>
      <c r="D615" s="395"/>
      <c r="E615" s="395"/>
      <c r="F615" s="395"/>
      <c r="G615" s="395"/>
      <c r="H615" s="395"/>
      <c r="I615" s="395"/>
      <c r="J615" s="395"/>
      <c r="K615" s="395"/>
      <c r="L615" s="395"/>
      <c r="M615" s="395"/>
      <c r="N615" s="395"/>
      <c r="O615" s="395"/>
      <c r="P615" s="395"/>
      <c r="Q615" s="139"/>
      <c r="T615" s="7"/>
      <c r="U615" s="7"/>
      <c r="V615" s="7"/>
      <c r="W615" s="7"/>
      <c r="X615" s="7"/>
      <c r="Y615" s="7"/>
      <c r="Z615" s="7"/>
      <c r="AA615" s="7"/>
      <c r="AB615" s="7"/>
      <c r="AC615" s="7"/>
      <c r="AD615" s="7"/>
      <c r="AE615" s="7"/>
      <c r="AF615" s="7"/>
      <c r="AG615" s="7"/>
    </row>
    <row r="617" spans="1:33" ht="12" customHeight="1" x14ac:dyDescent="0.2">
      <c r="C617" s="28" t="s">
        <v>289</v>
      </c>
    </row>
    <row r="619" spans="1:33" ht="12" customHeight="1" x14ac:dyDescent="0.2">
      <c r="A619" s="2"/>
      <c r="B619" s="9" t="s">
        <v>168</v>
      </c>
    </row>
    <row r="620" spans="1:33" ht="12" customHeight="1" x14ac:dyDescent="0.2">
      <c r="A620" s="2"/>
      <c r="B620" s="9"/>
    </row>
    <row r="621" spans="1:33" ht="12" customHeight="1" x14ac:dyDescent="0.2">
      <c r="A621" s="2"/>
      <c r="B621" s="27" t="s">
        <v>147</v>
      </c>
      <c r="C621" s="2" t="s">
        <v>543</v>
      </c>
    </row>
    <row r="622" spans="1:33" ht="12" customHeight="1" x14ac:dyDescent="0.2">
      <c r="A622" s="2"/>
      <c r="B622" s="9"/>
    </row>
    <row r="623" spans="1:33" ht="12" customHeight="1" x14ac:dyDescent="0.2">
      <c r="A623" s="206"/>
      <c r="B623" s="9"/>
    </row>
    <row r="624" spans="1:33" s="26" customFormat="1" ht="12" customHeight="1" x14ac:dyDescent="0.2">
      <c r="A624" s="35"/>
      <c r="B624" s="55" t="s">
        <v>57</v>
      </c>
      <c r="C624" s="266" t="s">
        <v>51</v>
      </c>
      <c r="D624" s="266"/>
      <c r="E624" s="266"/>
      <c r="F624" s="266"/>
      <c r="G624" s="266"/>
      <c r="H624" s="266"/>
      <c r="I624" s="266"/>
      <c r="J624" s="266"/>
      <c r="K624" s="266"/>
      <c r="L624" s="266"/>
      <c r="M624" s="266"/>
      <c r="N624" s="266"/>
      <c r="O624" s="266"/>
      <c r="P624" s="266"/>
      <c r="Q624" s="37"/>
    </row>
    <row r="625" spans="1:17" s="26" customFormat="1" ht="12" customHeight="1" x14ac:dyDescent="0.2">
      <c r="A625" s="35"/>
      <c r="B625" s="55"/>
      <c r="C625" s="266"/>
      <c r="D625" s="266"/>
      <c r="E625" s="266"/>
      <c r="F625" s="266"/>
      <c r="G625" s="266"/>
      <c r="H625" s="266"/>
      <c r="I625" s="266"/>
      <c r="J625" s="266"/>
      <c r="K625" s="266"/>
      <c r="L625" s="266"/>
      <c r="M625" s="266"/>
      <c r="N625" s="266"/>
      <c r="O625" s="266"/>
      <c r="P625" s="266"/>
      <c r="Q625" s="37"/>
    </row>
    <row r="626" spans="1:17" s="26" customFormat="1" ht="12" customHeight="1" x14ac:dyDescent="0.2">
      <c r="A626" s="35"/>
      <c r="B626" s="36"/>
      <c r="C626" s="30"/>
      <c r="D626" s="30"/>
      <c r="E626" s="30"/>
      <c r="F626" s="30"/>
      <c r="G626" s="30"/>
      <c r="H626" s="30"/>
      <c r="I626" s="30"/>
      <c r="J626" s="30"/>
      <c r="K626" s="30"/>
      <c r="L626" s="30"/>
      <c r="M626" s="30"/>
      <c r="N626" s="30"/>
      <c r="O626" s="30"/>
      <c r="P626" s="30"/>
      <c r="Q626" s="37"/>
    </row>
    <row r="627" spans="1:17" s="26" customFormat="1" ht="12" customHeight="1" x14ac:dyDescent="0.2">
      <c r="A627" s="35"/>
      <c r="B627" s="36"/>
      <c r="C627" s="25" t="s">
        <v>290</v>
      </c>
      <c r="D627" s="30"/>
      <c r="E627" s="30"/>
      <c r="F627" s="30"/>
      <c r="G627" s="30"/>
      <c r="H627" s="30"/>
      <c r="I627" s="30"/>
      <c r="J627" s="30"/>
      <c r="K627" s="30"/>
      <c r="L627" s="30"/>
      <c r="M627" s="30"/>
      <c r="N627" s="30"/>
      <c r="O627" s="30"/>
      <c r="P627" s="30"/>
      <c r="Q627" s="37"/>
    </row>
    <row r="628" spans="1:17" s="26" customFormat="1" ht="12" customHeight="1" x14ac:dyDescent="0.2">
      <c r="A628" s="35"/>
      <c r="B628" s="36"/>
      <c r="C628" s="30"/>
      <c r="D628" s="263" t="s">
        <v>291</v>
      </c>
      <c r="E628" s="263"/>
      <c r="F628" s="243" t="s">
        <v>176</v>
      </c>
      <c r="G628" s="244"/>
      <c r="H628" s="244"/>
      <c r="I628" s="244"/>
      <c r="J628" s="244"/>
      <c r="K628" s="245"/>
      <c r="L628" s="243" t="s">
        <v>154</v>
      </c>
      <c r="M628" s="244"/>
      <c r="N628" s="245"/>
      <c r="O628" s="30"/>
      <c r="P628" s="30"/>
      <c r="Q628" s="37"/>
    </row>
    <row r="629" spans="1:17" s="26" customFormat="1" ht="12" customHeight="1" x14ac:dyDescent="0.2">
      <c r="A629" s="35"/>
      <c r="B629" s="36"/>
      <c r="C629" s="30"/>
      <c r="D629" s="296">
        <v>2110</v>
      </c>
      <c r="E629" s="297"/>
      <c r="F629" s="298" t="s">
        <v>469</v>
      </c>
      <c r="G629" s="299"/>
      <c r="H629" s="299"/>
      <c r="I629" s="299"/>
      <c r="J629" s="299"/>
      <c r="K629" s="300"/>
      <c r="L629" s="323">
        <v>0</v>
      </c>
      <c r="M629" s="302"/>
      <c r="N629" s="303"/>
      <c r="O629" s="30"/>
      <c r="P629" s="30"/>
      <c r="Q629" s="37"/>
    </row>
    <row r="630" spans="1:17" s="26" customFormat="1" ht="12" customHeight="1" x14ac:dyDescent="0.2">
      <c r="A630" s="35"/>
      <c r="B630" s="36"/>
      <c r="C630" s="30"/>
      <c r="D630" s="296">
        <v>2111</v>
      </c>
      <c r="E630" s="297"/>
      <c r="F630" s="298" t="s">
        <v>470</v>
      </c>
      <c r="G630" s="299"/>
      <c r="H630" s="299"/>
      <c r="I630" s="299"/>
      <c r="J630" s="299"/>
      <c r="K630" s="300"/>
      <c r="L630" s="301">
        <v>220.05</v>
      </c>
      <c r="M630" s="302"/>
      <c r="N630" s="303"/>
      <c r="O630" s="175"/>
      <c r="P630" s="30"/>
      <c r="Q630" s="37"/>
    </row>
    <row r="631" spans="1:17" s="26" customFormat="1" ht="12" customHeight="1" x14ac:dyDescent="0.2">
      <c r="A631" s="35"/>
      <c r="B631" s="36"/>
      <c r="C631" s="30"/>
      <c r="D631" s="296">
        <v>2112</v>
      </c>
      <c r="E631" s="297"/>
      <c r="F631" s="298" t="s">
        <v>471</v>
      </c>
      <c r="G631" s="299"/>
      <c r="H631" s="299"/>
      <c r="I631" s="299"/>
      <c r="J631" s="299"/>
      <c r="K631" s="300"/>
      <c r="L631" s="301">
        <v>900776.68</v>
      </c>
      <c r="M631" s="302"/>
      <c r="N631" s="303"/>
      <c r="O631" s="175"/>
      <c r="P631" s="30"/>
      <c r="Q631" s="37"/>
    </row>
    <row r="632" spans="1:17" s="26" customFormat="1" ht="12" customHeight="1" x14ac:dyDescent="0.2">
      <c r="A632" s="35"/>
      <c r="B632" s="36"/>
      <c r="C632" s="30"/>
      <c r="D632" s="296">
        <v>2113</v>
      </c>
      <c r="E632" s="297"/>
      <c r="F632" s="298" t="s">
        <v>472</v>
      </c>
      <c r="G632" s="299"/>
      <c r="H632" s="299"/>
      <c r="I632" s="299"/>
      <c r="J632" s="299"/>
      <c r="K632" s="300"/>
      <c r="L632" s="301">
        <v>0</v>
      </c>
      <c r="M632" s="302"/>
      <c r="N632" s="303"/>
      <c r="O632" s="175"/>
      <c r="P632" s="30"/>
      <c r="Q632" s="37"/>
    </row>
    <row r="633" spans="1:17" s="26" customFormat="1" ht="12" customHeight="1" x14ac:dyDescent="0.2">
      <c r="A633" s="35"/>
      <c r="B633" s="36"/>
      <c r="C633" s="30"/>
      <c r="D633" s="296">
        <v>2115</v>
      </c>
      <c r="E633" s="297"/>
      <c r="F633" s="298" t="s">
        <v>473</v>
      </c>
      <c r="G633" s="299"/>
      <c r="H633" s="299"/>
      <c r="I633" s="299"/>
      <c r="J633" s="299"/>
      <c r="K633" s="300"/>
      <c r="L633" s="301">
        <v>0</v>
      </c>
      <c r="M633" s="302"/>
      <c r="N633" s="303"/>
      <c r="O633" s="175"/>
      <c r="P633" s="30"/>
      <c r="Q633" s="37"/>
    </row>
    <row r="634" spans="1:17" s="26" customFormat="1" ht="12" customHeight="1" x14ac:dyDescent="0.2">
      <c r="A634" s="35"/>
      <c r="B634" s="36"/>
      <c r="C634" s="30"/>
      <c r="D634" s="296">
        <v>2117</v>
      </c>
      <c r="E634" s="297"/>
      <c r="F634" s="298" t="s">
        <v>474</v>
      </c>
      <c r="G634" s="299"/>
      <c r="H634" s="299"/>
      <c r="I634" s="299"/>
      <c r="J634" s="299"/>
      <c r="K634" s="300"/>
      <c r="L634" s="301">
        <v>3198737.52</v>
      </c>
      <c r="M634" s="302"/>
      <c r="N634" s="303"/>
      <c r="O634" s="175"/>
      <c r="P634" s="30"/>
      <c r="Q634" s="37"/>
    </row>
    <row r="635" spans="1:17" s="26" customFormat="1" ht="12" customHeight="1" x14ac:dyDescent="0.2">
      <c r="A635" s="35"/>
      <c r="B635" s="36"/>
      <c r="C635" s="30"/>
      <c r="D635" s="296">
        <v>2118</v>
      </c>
      <c r="E635" s="297"/>
      <c r="F635" s="298" t="s">
        <v>475</v>
      </c>
      <c r="G635" s="299"/>
      <c r="H635" s="299"/>
      <c r="I635" s="299"/>
      <c r="J635" s="299"/>
      <c r="K635" s="300"/>
      <c r="L635" s="301">
        <v>0</v>
      </c>
      <c r="M635" s="302"/>
      <c r="N635" s="303"/>
      <c r="O635" s="175"/>
      <c r="P635" s="30"/>
      <c r="Q635" s="37"/>
    </row>
    <row r="636" spans="1:17" s="26" customFormat="1" ht="12" customHeight="1" x14ac:dyDescent="0.2">
      <c r="A636" s="35"/>
      <c r="B636" s="36"/>
      <c r="C636" s="30"/>
      <c r="D636" s="296">
        <v>2119</v>
      </c>
      <c r="E636" s="297"/>
      <c r="F636" s="298" t="s">
        <v>476</v>
      </c>
      <c r="G636" s="299"/>
      <c r="H636" s="299"/>
      <c r="I636" s="299"/>
      <c r="J636" s="299"/>
      <c r="K636" s="300"/>
      <c r="L636" s="301">
        <v>136238.09</v>
      </c>
      <c r="M636" s="302"/>
      <c r="N636" s="303"/>
      <c r="O636" s="175"/>
      <c r="P636" s="30"/>
      <c r="Q636" s="37"/>
    </row>
    <row r="637" spans="1:17" s="26" customFormat="1" ht="12" customHeight="1" x14ac:dyDescent="0.2">
      <c r="A637" s="35"/>
      <c r="B637" s="36"/>
      <c r="C637" s="30"/>
      <c r="D637" s="296">
        <v>2179</v>
      </c>
      <c r="E637" s="297"/>
      <c r="F637" s="298" t="s">
        <v>477</v>
      </c>
      <c r="G637" s="299"/>
      <c r="H637" s="299"/>
      <c r="I637" s="299"/>
      <c r="J637" s="299"/>
      <c r="K637" s="300"/>
      <c r="L637" s="301">
        <v>1644026.67</v>
      </c>
      <c r="M637" s="302"/>
      <c r="N637" s="303"/>
      <c r="O637" s="175"/>
      <c r="P637" s="30"/>
      <c r="Q637" s="37"/>
    </row>
    <row r="638" spans="1:17" s="26" customFormat="1" ht="12" customHeight="1" x14ac:dyDescent="0.2">
      <c r="A638" s="35"/>
      <c r="B638" s="36"/>
      <c r="C638" s="30"/>
      <c r="D638" s="296">
        <v>2191</v>
      </c>
      <c r="E638" s="297"/>
      <c r="F638" s="298" t="s">
        <v>478</v>
      </c>
      <c r="G638" s="299"/>
      <c r="H638" s="299"/>
      <c r="I638" s="299"/>
      <c r="J638" s="299"/>
      <c r="K638" s="300"/>
      <c r="L638" s="301">
        <v>314605.51</v>
      </c>
      <c r="M638" s="302"/>
      <c r="N638" s="303"/>
      <c r="O638" s="175"/>
      <c r="P638" s="30"/>
      <c r="Q638" s="37"/>
    </row>
    <row r="639" spans="1:17" s="26" customFormat="1" ht="12" customHeight="1" x14ac:dyDescent="0.2">
      <c r="A639" s="35"/>
      <c r="B639" s="36"/>
      <c r="C639" s="30"/>
      <c r="D639" s="30"/>
      <c r="E639" s="30"/>
      <c r="F639" s="357" t="s">
        <v>292</v>
      </c>
      <c r="G639" s="358"/>
      <c r="H639" s="358"/>
      <c r="I639" s="358"/>
      <c r="J639" s="358"/>
      <c r="K639" s="359"/>
      <c r="L639" s="360">
        <f>SUM(L629:N638)</f>
        <v>6194604.5199999996</v>
      </c>
      <c r="M639" s="361"/>
      <c r="N639" s="362"/>
      <c r="O639" s="175"/>
      <c r="P639" s="30"/>
      <c r="Q639" s="37"/>
    </row>
    <row r="640" spans="1:17" s="26" customFormat="1" ht="12" customHeight="1" x14ac:dyDescent="0.2">
      <c r="A640" s="35"/>
      <c r="B640" s="36"/>
      <c r="C640" s="30"/>
      <c r="D640" s="30"/>
      <c r="E640" s="30"/>
      <c r="F640" s="30"/>
      <c r="G640" s="30"/>
      <c r="H640" s="30"/>
      <c r="I640" s="30"/>
      <c r="J640" s="30"/>
      <c r="K640" s="30"/>
      <c r="L640" s="30"/>
      <c r="M640" s="30"/>
      <c r="N640" s="30"/>
      <c r="O640" s="30"/>
      <c r="P640" s="30"/>
      <c r="Q640" s="37"/>
    </row>
    <row r="641" spans="1:17" s="26" customFormat="1" ht="12" customHeight="1" x14ac:dyDescent="0.2">
      <c r="A641" s="35"/>
      <c r="B641" s="36"/>
      <c r="C641" s="25" t="s">
        <v>293</v>
      </c>
      <c r="D641" s="30"/>
      <c r="E641" s="30"/>
      <c r="F641" s="30"/>
      <c r="G641" s="30"/>
      <c r="H641" s="30"/>
      <c r="I641" s="30"/>
      <c r="J641" s="30"/>
      <c r="K641" s="30"/>
      <c r="L641" s="30"/>
      <c r="M641" s="30"/>
      <c r="N641" s="30"/>
      <c r="O641" s="30"/>
      <c r="P641" s="30"/>
      <c r="Q641" s="37"/>
    </row>
    <row r="642" spans="1:17" s="26" customFormat="1" ht="12" customHeight="1" x14ac:dyDescent="0.2">
      <c r="A642" s="35"/>
      <c r="B642" s="36"/>
      <c r="C642" s="30"/>
      <c r="D642" s="352" t="s">
        <v>291</v>
      </c>
      <c r="E642" s="352"/>
      <c r="F642" s="353" t="s">
        <v>176</v>
      </c>
      <c r="G642" s="354"/>
      <c r="H642" s="354"/>
      <c r="I642" s="354"/>
      <c r="J642" s="354"/>
      <c r="K642" s="355"/>
      <c r="L642" s="353" t="s">
        <v>154</v>
      </c>
      <c r="M642" s="354"/>
      <c r="N642" s="355"/>
      <c r="O642" s="30"/>
      <c r="P642" s="30"/>
      <c r="Q642" s="37"/>
    </row>
    <row r="643" spans="1:17" s="26" customFormat="1" ht="12" customHeight="1" x14ac:dyDescent="0.2">
      <c r="A643" s="35"/>
      <c r="B643" s="36"/>
      <c r="C643" s="30"/>
      <c r="D643" s="296" t="s">
        <v>294</v>
      </c>
      <c r="E643" s="297"/>
      <c r="F643" s="298" t="s">
        <v>294</v>
      </c>
      <c r="G643" s="299"/>
      <c r="H643" s="299"/>
      <c r="I643" s="299"/>
      <c r="J643" s="299"/>
      <c r="K643" s="300"/>
      <c r="L643" s="323">
        <v>0</v>
      </c>
      <c r="M643" s="302"/>
      <c r="N643" s="303"/>
      <c r="O643" s="30"/>
      <c r="P643" s="30"/>
      <c r="Q643" s="37"/>
    </row>
    <row r="644" spans="1:17" s="26" customFormat="1" ht="12" customHeight="1" x14ac:dyDescent="0.2">
      <c r="A644" s="35"/>
      <c r="B644" s="36"/>
      <c r="C644" s="30"/>
      <c r="D644" s="30"/>
      <c r="E644" s="30"/>
      <c r="F644" s="30"/>
      <c r="G644" s="30"/>
      <c r="H644" s="30"/>
      <c r="I644" s="30"/>
      <c r="J644" s="30"/>
      <c r="K644" s="30"/>
      <c r="L644" s="30"/>
      <c r="M644" s="30"/>
      <c r="N644" s="30"/>
      <c r="O644" s="30"/>
      <c r="P644" s="30"/>
      <c r="Q644" s="37"/>
    </row>
    <row r="645" spans="1:17" s="26" customFormat="1" ht="12" customHeight="1" x14ac:dyDescent="0.2">
      <c r="A645" s="35"/>
      <c r="B645" s="36"/>
      <c r="C645" s="25" t="s">
        <v>295</v>
      </c>
      <c r="D645" s="30"/>
      <c r="E645" s="30"/>
      <c r="F645" s="30"/>
      <c r="G645" s="30"/>
      <c r="H645" s="30"/>
      <c r="I645" s="30"/>
      <c r="J645" s="30"/>
      <c r="K645" s="30"/>
      <c r="L645" s="30"/>
      <c r="M645" s="30"/>
      <c r="N645" s="30"/>
      <c r="O645" s="30"/>
      <c r="P645" s="30"/>
      <c r="Q645" s="37"/>
    </row>
    <row r="646" spans="1:17" s="26" customFormat="1" ht="12" customHeight="1" x14ac:dyDescent="0.2">
      <c r="A646" s="35"/>
      <c r="B646" s="36"/>
      <c r="C646" s="30"/>
      <c r="D646" s="352" t="s">
        <v>291</v>
      </c>
      <c r="E646" s="352"/>
      <c r="F646" s="353" t="s">
        <v>176</v>
      </c>
      <c r="G646" s="354"/>
      <c r="H646" s="354"/>
      <c r="I646" s="354"/>
      <c r="J646" s="354"/>
      <c r="K646" s="355"/>
      <c r="L646" s="353" t="s">
        <v>154</v>
      </c>
      <c r="M646" s="354"/>
      <c r="N646" s="355"/>
      <c r="O646" s="30"/>
      <c r="P646" s="30"/>
      <c r="Q646" s="37"/>
    </row>
    <row r="647" spans="1:17" s="26" customFormat="1" ht="12" customHeight="1" x14ac:dyDescent="0.2">
      <c r="A647" s="35"/>
      <c r="B647" s="36"/>
      <c r="C647" s="30"/>
      <c r="D647" s="296" t="s">
        <v>296</v>
      </c>
      <c r="E647" s="297"/>
      <c r="F647" s="298" t="s">
        <v>294</v>
      </c>
      <c r="G647" s="299"/>
      <c r="H647" s="299"/>
      <c r="I647" s="299"/>
      <c r="J647" s="299"/>
      <c r="K647" s="300"/>
      <c r="L647" s="323">
        <v>0</v>
      </c>
      <c r="M647" s="302"/>
      <c r="N647" s="303"/>
      <c r="O647" s="30"/>
      <c r="P647" s="30"/>
      <c r="Q647" s="37"/>
    </row>
    <row r="648" spans="1:17" s="26" customFormat="1" ht="12" customHeight="1" x14ac:dyDescent="0.2">
      <c r="A648" s="35"/>
      <c r="B648" s="36"/>
      <c r="C648" s="30"/>
      <c r="D648" s="30"/>
      <c r="E648" s="30"/>
      <c r="F648" s="30"/>
      <c r="G648" s="30"/>
      <c r="H648" s="30"/>
      <c r="I648" s="30"/>
      <c r="J648" s="30"/>
      <c r="K648" s="30"/>
      <c r="L648" s="30"/>
      <c r="M648" s="30"/>
      <c r="N648" s="30"/>
      <c r="O648" s="30"/>
      <c r="P648" s="30"/>
      <c r="Q648" s="37"/>
    </row>
    <row r="649" spans="1:17" s="26" customFormat="1" ht="12" customHeight="1" x14ac:dyDescent="0.2">
      <c r="A649" s="35"/>
      <c r="B649" s="36"/>
      <c r="C649" s="25" t="s">
        <v>297</v>
      </c>
      <c r="D649" s="30"/>
      <c r="E649" s="30"/>
      <c r="F649" s="30"/>
      <c r="G649" s="30"/>
      <c r="H649" s="30"/>
      <c r="I649" s="30"/>
      <c r="J649" s="30"/>
      <c r="K649" s="30"/>
      <c r="L649" s="30"/>
      <c r="M649" s="30"/>
      <c r="N649" s="30"/>
      <c r="O649" s="30"/>
      <c r="P649" s="30"/>
      <c r="Q649" s="37"/>
    </row>
    <row r="650" spans="1:17" s="26" customFormat="1" ht="12" customHeight="1" x14ac:dyDescent="0.2">
      <c r="A650" s="35"/>
      <c r="B650" s="36"/>
      <c r="C650" s="30"/>
      <c r="D650" s="352" t="s">
        <v>291</v>
      </c>
      <c r="E650" s="352"/>
      <c r="F650" s="353" t="s">
        <v>176</v>
      </c>
      <c r="G650" s="354"/>
      <c r="H650" s="354"/>
      <c r="I650" s="354"/>
      <c r="J650" s="354"/>
      <c r="K650" s="355"/>
      <c r="L650" s="353" t="s">
        <v>154</v>
      </c>
      <c r="M650" s="354"/>
      <c r="N650" s="355"/>
      <c r="O650" s="30"/>
      <c r="P650" s="30"/>
      <c r="Q650" s="37"/>
    </row>
    <row r="651" spans="1:17" s="26" customFormat="1" ht="12" customHeight="1" x14ac:dyDescent="0.2">
      <c r="A651" s="35"/>
      <c r="B651" s="36"/>
      <c r="C651" s="30"/>
      <c r="D651" s="296" t="s">
        <v>296</v>
      </c>
      <c r="E651" s="297"/>
      <c r="F651" s="298" t="s">
        <v>294</v>
      </c>
      <c r="G651" s="299"/>
      <c r="H651" s="299"/>
      <c r="I651" s="299"/>
      <c r="J651" s="299"/>
      <c r="K651" s="300"/>
      <c r="L651" s="323">
        <v>0</v>
      </c>
      <c r="M651" s="302"/>
      <c r="N651" s="303"/>
      <c r="O651" s="30"/>
      <c r="P651" s="30"/>
      <c r="Q651" s="37"/>
    </row>
    <row r="652" spans="1:17" s="26" customFormat="1" ht="12" customHeight="1" x14ac:dyDescent="0.2">
      <c r="A652" s="35"/>
      <c r="B652" s="36"/>
      <c r="C652" s="30"/>
      <c r="D652" s="30"/>
      <c r="E652" s="30"/>
      <c r="F652" s="30"/>
      <c r="G652" s="30"/>
      <c r="H652" s="30"/>
      <c r="I652" s="30"/>
      <c r="J652" s="30"/>
      <c r="K652" s="30"/>
      <c r="L652" s="30"/>
      <c r="M652" s="30"/>
      <c r="N652" s="30"/>
      <c r="O652" s="30"/>
      <c r="P652" s="30"/>
      <c r="Q652" s="37"/>
    </row>
    <row r="653" spans="1:17" s="26" customFormat="1" ht="12" customHeight="1" x14ac:dyDescent="0.2">
      <c r="A653" s="35"/>
      <c r="B653" s="36"/>
      <c r="C653" s="30"/>
      <c r="D653" s="132" t="s">
        <v>419</v>
      </c>
      <c r="E653" s="30"/>
      <c r="F653" s="30"/>
      <c r="G653" s="30"/>
      <c r="H653" s="30"/>
      <c r="I653" s="30"/>
      <c r="J653" s="30"/>
      <c r="K653" s="30"/>
      <c r="L653" s="30"/>
      <c r="M653" s="30"/>
      <c r="N653" s="30"/>
      <c r="O653" s="30"/>
      <c r="P653" s="30"/>
      <c r="Q653" s="37"/>
    </row>
    <row r="654" spans="1:17" s="26" customFormat="1" ht="12" customHeight="1" x14ac:dyDescent="0.2">
      <c r="A654" s="35"/>
      <c r="B654" s="27" t="s">
        <v>147</v>
      </c>
      <c r="C654" s="304" t="s">
        <v>544</v>
      </c>
      <c r="D654" s="304"/>
      <c r="E654" s="304"/>
      <c r="F654" s="304"/>
      <c r="G654" s="30"/>
      <c r="H654" s="30"/>
      <c r="I654" s="30"/>
      <c r="J654" s="30"/>
      <c r="K654" s="30"/>
      <c r="L654" s="30"/>
      <c r="M654" s="30"/>
      <c r="N654" s="30"/>
      <c r="O654" s="30"/>
      <c r="P654" s="30"/>
      <c r="Q654" s="37"/>
    </row>
    <row r="655" spans="1:17" s="26" customFormat="1" ht="12" customHeight="1" x14ac:dyDescent="0.2">
      <c r="A655" s="35"/>
      <c r="B655" s="36"/>
      <c r="C655" s="30"/>
      <c r="D655" s="30"/>
      <c r="E655" s="30"/>
      <c r="F655" s="30"/>
      <c r="G655" s="30"/>
      <c r="H655" s="30"/>
      <c r="I655" s="30"/>
      <c r="J655" s="30"/>
      <c r="K655" s="30"/>
      <c r="L655" s="30"/>
      <c r="M655" s="30"/>
      <c r="N655" s="30"/>
      <c r="O655" s="30"/>
      <c r="P655" s="30"/>
      <c r="Q655" s="37"/>
    </row>
    <row r="656" spans="1:17" s="26" customFormat="1" ht="12" customHeight="1" x14ac:dyDescent="0.2">
      <c r="A656" s="35"/>
      <c r="B656" s="55" t="s">
        <v>56</v>
      </c>
      <c r="C656" s="266" t="s">
        <v>52</v>
      </c>
      <c r="D656" s="266"/>
      <c r="E656" s="266"/>
      <c r="F656" s="266"/>
      <c r="G656" s="266"/>
      <c r="H656" s="266"/>
      <c r="I656" s="266"/>
      <c r="J656" s="266"/>
      <c r="K656" s="266"/>
      <c r="L656" s="266"/>
      <c r="M656" s="266"/>
      <c r="N656" s="266"/>
      <c r="O656" s="266"/>
      <c r="P656" s="266"/>
      <c r="Q656" s="37"/>
    </row>
    <row r="657" spans="1:30" s="26" customFormat="1" ht="12" customHeight="1" x14ac:dyDescent="0.2">
      <c r="A657" s="25"/>
      <c r="B657" s="48"/>
      <c r="C657" s="266"/>
      <c r="D657" s="266"/>
      <c r="E657" s="266"/>
      <c r="F657" s="266"/>
      <c r="G657" s="266"/>
      <c r="H657" s="266"/>
      <c r="I657" s="266"/>
      <c r="J657" s="266"/>
      <c r="K657" s="266"/>
      <c r="L657" s="266"/>
      <c r="M657" s="266"/>
      <c r="N657" s="266"/>
      <c r="O657" s="266"/>
      <c r="P657" s="266"/>
      <c r="Q657" s="37"/>
    </row>
    <row r="658" spans="1:30" s="26" customFormat="1" ht="12" customHeight="1" x14ac:dyDescent="0.2">
      <c r="A658" s="25"/>
      <c r="B658" s="37"/>
      <c r="C658" s="30"/>
      <c r="D658" s="30"/>
      <c r="E658" s="30"/>
      <c r="F658" s="30"/>
      <c r="G658" s="30"/>
      <c r="H658" s="30"/>
      <c r="I658" s="30"/>
      <c r="J658" s="30"/>
      <c r="K658" s="30"/>
      <c r="L658" s="30"/>
      <c r="M658" s="30"/>
      <c r="N658" s="30"/>
      <c r="O658" s="30"/>
      <c r="P658" s="30"/>
      <c r="Q658" s="37"/>
    </row>
    <row r="659" spans="1:30" s="26" customFormat="1" ht="12" customHeight="1" x14ac:dyDescent="0.2">
      <c r="A659" s="25"/>
      <c r="B659" s="37"/>
      <c r="C659" s="14" t="s">
        <v>298</v>
      </c>
      <c r="D659" s="30"/>
      <c r="E659" s="30"/>
      <c r="F659" s="30"/>
      <c r="G659" s="30"/>
      <c r="H659" s="30"/>
      <c r="I659" s="30"/>
      <c r="J659" s="30"/>
      <c r="K659" s="30"/>
      <c r="L659" s="30"/>
      <c r="M659" s="30"/>
      <c r="N659" s="30"/>
      <c r="O659" s="30"/>
      <c r="P659" s="30"/>
      <c r="Q659" s="37"/>
    </row>
    <row r="660" spans="1:30" s="26" customFormat="1" ht="12" customHeight="1" x14ac:dyDescent="0.2">
      <c r="A660" s="25"/>
      <c r="B660" s="37"/>
      <c r="C660" s="30"/>
      <c r="D660" s="30"/>
      <c r="E660" s="30"/>
      <c r="F660" s="30"/>
      <c r="G660" s="30"/>
      <c r="H660" s="30"/>
      <c r="I660" s="30"/>
      <c r="J660" s="30"/>
      <c r="K660" s="30"/>
      <c r="L660" s="30"/>
      <c r="M660" s="30"/>
      <c r="N660" s="30"/>
      <c r="O660" s="30"/>
      <c r="P660" s="30"/>
      <c r="Q660" s="37"/>
    </row>
    <row r="661" spans="1:30" s="26" customFormat="1" ht="12" customHeight="1" x14ac:dyDescent="0.2">
      <c r="A661" s="25"/>
      <c r="B661" s="27" t="s">
        <v>147</v>
      </c>
      <c r="C661" s="305" t="s">
        <v>545</v>
      </c>
      <c r="D661" s="305"/>
      <c r="E661" s="305"/>
      <c r="F661" s="305"/>
      <c r="G661" s="30"/>
      <c r="H661" s="30"/>
      <c r="I661" s="30"/>
      <c r="J661" s="30"/>
      <c r="K661" s="30"/>
      <c r="L661" s="30"/>
      <c r="M661" s="30"/>
      <c r="N661" s="30"/>
      <c r="O661" s="30"/>
      <c r="P661" s="30"/>
      <c r="Q661" s="37"/>
    </row>
    <row r="662" spans="1:30" s="26" customFormat="1" ht="12" customHeight="1" x14ac:dyDescent="0.2">
      <c r="A662" s="25"/>
      <c r="B662" s="37"/>
      <c r="C662" s="30"/>
      <c r="D662" s="30"/>
      <c r="E662" s="30"/>
      <c r="F662" s="30"/>
      <c r="G662" s="30"/>
      <c r="H662" s="30"/>
      <c r="I662" s="30"/>
      <c r="J662" s="30"/>
      <c r="K662" s="30"/>
      <c r="L662" s="30"/>
      <c r="M662" s="30"/>
      <c r="N662" s="30"/>
      <c r="O662" s="30"/>
      <c r="P662" s="30"/>
      <c r="Q662" s="37"/>
    </row>
    <row r="663" spans="1:30" s="26" customFormat="1" ht="12" customHeight="1" x14ac:dyDescent="0.2">
      <c r="A663" s="35"/>
      <c r="B663" s="65" t="s">
        <v>59</v>
      </c>
      <c r="C663" s="266" t="s">
        <v>53</v>
      </c>
      <c r="D663" s="266"/>
      <c r="E663" s="266"/>
      <c r="F663" s="266"/>
      <c r="G663" s="266"/>
      <c r="H663" s="266"/>
      <c r="I663" s="266"/>
      <c r="J663" s="266"/>
      <c r="K663" s="266"/>
      <c r="L663" s="266"/>
      <c r="M663" s="266"/>
      <c r="N663" s="266"/>
      <c r="O663" s="266"/>
      <c r="P663" s="266"/>
      <c r="Q663" s="37"/>
    </row>
    <row r="664" spans="1:30" s="26" customFormat="1" ht="12" customHeight="1" x14ac:dyDescent="0.2">
      <c r="A664" s="63"/>
      <c r="B664" s="66"/>
      <c r="C664" s="266"/>
      <c r="D664" s="266"/>
      <c r="E664" s="266"/>
      <c r="F664" s="266"/>
      <c r="G664" s="266"/>
      <c r="H664" s="266"/>
      <c r="I664" s="266"/>
      <c r="J664" s="266"/>
      <c r="K664" s="266"/>
      <c r="L664" s="266"/>
      <c r="M664" s="266"/>
      <c r="N664" s="266"/>
      <c r="O664" s="266"/>
      <c r="P664" s="266"/>
      <c r="Q664" s="37"/>
    </row>
    <row r="665" spans="1:30" s="26" customFormat="1" ht="12" customHeight="1" x14ac:dyDescent="0.2">
      <c r="A665" s="63"/>
      <c r="B665" s="16"/>
      <c r="C665" s="16"/>
      <c r="D665" s="16"/>
      <c r="E665" s="16"/>
      <c r="F665" s="16"/>
      <c r="G665" s="16"/>
      <c r="H665" s="16"/>
      <c r="I665" s="16"/>
      <c r="J665" s="16"/>
      <c r="K665" s="16"/>
      <c r="L665" s="16"/>
      <c r="M665" s="16"/>
      <c r="N665" s="16"/>
      <c r="O665" s="16"/>
      <c r="P665" s="16"/>
      <c r="Q665" s="140"/>
    </row>
    <row r="666" spans="1:30" ht="12" customHeight="1" x14ac:dyDescent="0.2">
      <c r="A666" s="11"/>
      <c r="B666" s="16"/>
      <c r="C666" s="14" t="s">
        <v>564</v>
      </c>
      <c r="D666" s="6"/>
      <c r="E666" s="6"/>
      <c r="F666" s="6"/>
      <c r="G666" s="6"/>
      <c r="H666" s="6"/>
      <c r="I666" s="6"/>
      <c r="J666" s="6"/>
      <c r="K666" s="6"/>
      <c r="L666" s="6"/>
      <c r="M666" s="6"/>
      <c r="N666" s="6"/>
      <c r="O666" s="6"/>
      <c r="P666" s="6"/>
      <c r="R666" s="26"/>
      <c r="S666" s="26"/>
      <c r="T666" s="26"/>
      <c r="U666" s="26"/>
      <c r="V666" s="26"/>
      <c r="W666" s="26"/>
      <c r="X666" s="26"/>
      <c r="Y666" s="26"/>
      <c r="Z666" s="26"/>
      <c r="AA666" s="26"/>
      <c r="AB666" s="26"/>
      <c r="AC666" s="26"/>
      <c r="AD666" s="26"/>
    </row>
    <row r="667" spans="1:30" ht="12" customHeight="1" x14ac:dyDescent="0.2">
      <c r="A667" s="11"/>
      <c r="B667" s="16"/>
      <c r="C667" s="6"/>
      <c r="D667" s="6"/>
      <c r="E667" s="6"/>
      <c r="F667" s="6"/>
      <c r="G667" s="6"/>
      <c r="H667" s="6"/>
      <c r="I667" s="6"/>
      <c r="J667" s="6"/>
      <c r="K667" s="6"/>
      <c r="L667" s="6"/>
      <c r="M667" s="6"/>
      <c r="N667" s="6"/>
      <c r="O667" s="6"/>
      <c r="P667" s="6"/>
    </row>
    <row r="668" spans="1:30" s="26" customFormat="1" ht="12" customHeight="1" x14ac:dyDescent="0.2">
      <c r="A668" s="25"/>
      <c r="B668" s="27" t="s">
        <v>147</v>
      </c>
      <c r="C668" s="305" t="s">
        <v>303</v>
      </c>
      <c r="D668" s="305"/>
      <c r="E668" s="305"/>
      <c r="F668" s="305"/>
      <c r="G668" s="30"/>
      <c r="H668" s="30"/>
      <c r="I668" s="30"/>
      <c r="J668" s="30"/>
      <c r="K668" s="30"/>
      <c r="L668" s="30"/>
      <c r="M668" s="30"/>
      <c r="N668" s="30"/>
      <c r="O668" s="30"/>
      <c r="P668" s="30"/>
      <c r="Q668" s="37"/>
    </row>
    <row r="669" spans="1:30" s="26" customFormat="1" ht="12" customHeight="1" x14ac:dyDescent="0.2">
      <c r="A669" s="25"/>
      <c r="B669" s="37"/>
      <c r="C669" s="30"/>
      <c r="D669" s="30"/>
      <c r="E669" s="30"/>
      <c r="F669" s="30"/>
      <c r="G669" s="30"/>
      <c r="H669" s="30"/>
      <c r="I669" s="30"/>
      <c r="J669" s="30"/>
      <c r="K669" s="30"/>
      <c r="L669" s="30"/>
      <c r="M669" s="30"/>
      <c r="N669" s="30"/>
      <c r="O669" s="30"/>
      <c r="P669" s="30"/>
      <c r="Q669" s="37"/>
    </row>
    <row r="670" spans="1:30" s="26" customFormat="1" ht="12" customHeight="1" x14ac:dyDescent="0.2">
      <c r="A670" s="35"/>
      <c r="B670" s="65" t="s">
        <v>67</v>
      </c>
      <c r="C670" s="266" t="s">
        <v>546</v>
      </c>
      <c r="D670" s="266"/>
      <c r="E670" s="266"/>
      <c r="F670" s="266"/>
      <c r="G670" s="266"/>
      <c r="H670" s="266"/>
      <c r="I670" s="266"/>
      <c r="J670" s="266"/>
      <c r="K670" s="266"/>
      <c r="L670" s="266"/>
      <c r="M670" s="266"/>
      <c r="N670" s="266"/>
      <c r="O670" s="266"/>
      <c r="P670" s="266"/>
      <c r="Q670" s="37"/>
    </row>
    <row r="671" spans="1:30" s="26" customFormat="1" ht="12" customHeight="1" x14ac:dyDescent="0.2">
      <c r="A671" s="63"/>
      <c r="B671" s="66"/>
      <c r="C671" s="266"/>
      <c r="D671" s="266"/>
      <c r="E671" s="266"/>
      <c r="F671" s="266"/>
      <c r="G671" s="266"/>
      <c r="H671" s="266"/>
      <c r="I671" s="266"/>
      <c r="J671" s="266"/>
      <c r="K671" s="266"/>
      <c r="L671" s="266"/>
      <c r="M671" s="266"/>
      <c r="N671" s="266"/>
      <c r="O671" s="266"/>
      <c r="P671" s="266"/>
      <c r="Q671" s="37"/>
    </row>
    <row r="672" spans="1:30" s="26" customFormat="1" ht="12" customHeight="1" x14ac:dyDescent="0.2">
      <c r="A672" s="63"/>
      <c r="B672" s="16"/>
      <c r="C672" s="16"/>
      <c r="D672" s="16"/>
      <c r="E672" s="16"/>
      <c r="F672" s="16"/>
      <c r="G672" s="16"/>
      <c r="H672" s="16"/>
      <c r="I672" s="16"/>
      <c r="J672" s="16"/>
      <c r="K672" s="16"/>
      <c r="L672" s="16"/>
      <c r="M672" s="16"/>
      <c r="N672" s="16"/>
      <c r="O672" s="16"/>
      <c r="P672" s="16"/>
      <c r="Q672" s="140"/>
    </row>
    <row r="673" spans="1:30" ht="12" customHeight="1" x14ac:dyDescent="0.2">
      <c r="B673" s="26"/>
      <c r="C673" s="14" t="s">
        <v>603</v>
      </c>
      <c r="D673" s="156"/>
      <c r="E673" s="156"/>
      <c r="F673" s="156"/>
      <c r="G673" s="156"/>
      <c r="H673" s="156"/>
      <c r="I673" s="156"/>
      <c r="J673" s="26"/>
      <c r="K673" s="26"/>
      <c r="L673" s="26"/>
      <c r="M673" s="26"/>
      <c r="N673" s="26"/>
      <c r="O673" s="26"/>
      <c r="P673" s="26"/>
    </row>
    <row r="674" spans="1:30" ht="12" customHeight="1" x14ac:dyDescent="0.2">
      <c r="B674" s="26"/>
      <c r="C674" s="14" t="s">
        <v>644</v>
      </c>
      <c r="D674" s="156"/>
      <c r="E674" s="156"/>
      <c r="F674" s="156"/>
      <c r="G674" s="156"/>
      <c r="H674" s="156"/>
      <c r="I674" s="156"/>
      <c r="J674" s="26"/>
      <c r="K674" s="26"/>
      <c r="L674" s="26"/>
      <c r="M674" s="26"/>
      <c r="N674" s="26"/>
      <c r="O674" s="26"/>
      <c r="P674" s="26"/>
    </row>
    <row r="675" spans="1:30" ht="12" customHeight="1" x14ac:dyDescent="0.2">
      <c r="A675" s="11"/>
      <c r="B675" s="16"/>
      <c r="C675" s="14"/>
      <c r="D675" s="6"/>
      <c r="E675" s="6"/>
      <c r="F675" s="6"/>
      <c r="G675" s="6"/>
      <c r="H675" s="6"/>
      <c r="I675" s="6"/>
      <c r="J675" s="6"/>
      <c r="K675" s="6"/>
      <c r="L675" s="6"/>
      <c r="M675" s="6"/>
      <c r="N675" s="26"/>
      <c r="O675" s="6"/>
      <c r="P675" s="6"/>
      <c r="R675" s="26"/>
      <c r="S675" s="26"/>
      <c r="T675" s="26"/>
      <c r="U675" s="26"/>
      <c r="V675" s="26"/>
      <c r="W675" s="26"/>
      <c r="X675" s="26"/>
      <c r="Y675" s="26"/>
      <c r="Z675" s="26"/>
      <c r="AA675" s="26"/>
      <c r="AB675" s="26"/>
      <c r="AC675" s="26"/>
      <c r="AD675" s="26"/>
    </row>
    <row r="676" spans="1:30" ht="12" customHeight="1" x14ac:dyDescent="0.2">
      <c r="A676" s="11"/>
      <c r="B676" s="16"/>
      <c r="C676" s="6"/>
      <c r="D676" s="6"/>
      <c r="E676" s="6"/>
      <c r="F676" s="6"/>
      <c r="G676" s="6"/>
      <c r="H676" s="6"/>
      <c r="I676" s="6"/>
      <c r="J676" s="6"/>
      <c r="K676" s="6"/>
      <c r="L676" s="6"/>
      <c r="M676" s="6"/>
      <c r="N676" s="6"/>
      <c r="O676" s="6"/>
      <c r="P676" s="6"/>
    </row>
    <row r="677" spans="1:30" s="26" customFormat="1" ht="12" customHeight="1" x14ac:dyDescent="0.2">
      <c r="A677" s="25"/>
      <c r="B677" s="27" t="s">
        <v>147</v>
      </c>
      <c r="C677" s="305" t="s">
        <v>547</v>
      </c>
      <c r="D677" s="305"/>
      <c r="E677" s="305"/>
      <c r="F677" s="305"/>
      <c r="G677" s="30"/>
      <c r="H677" s="30"/>
      <c r="I677" s="30"/>
      <c r="J677" s="30"/>
      <c r="K677" s="30"/>
      <c r="L677" s="30"/>
      <c r="M677" s="30"/>
      <c r="N677" s="30"/>
      <c r="O677" s="30"/>
      <c r="P677" s="30"/>
      <c r="Q677" s="37"/>
    </row>
    <row r="678" spans="1:30" s="26" customFormat="1" ht="12" customHeight="1" x14ac:dyDescent="0.2">
      <c r="A678" s="25"/>
      <c r="B678" s="37"/>
      <c r="C678" s="30"/>
      <c r="D678" s="30"/>
      <c r="E678" s="30"/>
      <c r="F678" s="30"/>
      <c r="G678" s="30"/>
      <c r="H678" s="30"/>
      <c r="I678" s="30"/>
      <c r="J678" s="30"/>
      <c r="K678" s="30"/>
      <c r="L678" s="30"/>
      <c r="M678" s="30"/>
      <c r="N678" s="30"/>
      <c r="O678" s="30"/>
      <c r="P678" s="30"/>
      <c r="Q678" s="37"/>
    </row>
    <row r="679" spans="1:30" s="26" customFormat="1" ht="12" customHeight="1" x14ac:dyDescent="0.2">
      <c r="A679" s="35"/>
      <c r="B679" s="65" t="s">
        <v>66</v>
      </c>
      <c r="C679" s="266" t="s">
        <v>548</v>
      </c>
      <c r="D679" s="266"/>
      <c r="E679" s="266"/>
      <c r="F679" s="266"/>
      <c r="G679" s="266"/>
      <c r="H679" s="266"/>
      <c r="I679" s="266"/>
      <c r="J679" s="266"/>
      <c r="K679" s="266"/>
      <c r="L679" s="266"/>
      <c r="M679" s="266"/>
      <c r="N679" s="266"/>
      <c r="O679" s="266"/>
      <c r="P679" s="266"/>
      <c r="Q679" s="37"/>
    </row>
    <row r="680" spans="1:30" s="26" customFormat="1" ht="12" customHeight="1" x14ac:dyDescent="0.2">
      <c r="A680" s="63"/>
      <c r="B680" s="66"/>
      <c r="C680" s="266"/>
      <c r="D680" s="266"/>
      <c r="E680" s="266"/>
      <c r="F680" s="266"/>
      <c r="G680" s="266"/>
      <c r="H680" s="266"/>
      <c r="I680" s="266"/>
      <c r="J680" s="266"/>
      <c r="K680" s="266"/>
      <c r="L680" s="266"/>
      <c r="M680" s="266"/>
      <c r="N680" s="266"/>
      <c r="O680" s="266"/>
      <c r="P680" s="266"/>
      <c r="Q680" s="37"/>
    </row>
    <row r="681" spans="1:30" s="26" customFormat="1" ht="12" customHeight="1" x14ac:dyDescent="0.2">
      <c r="A681" s="63"/>
      <c r="B681" s="16"/>
      <c r="C681" s="16"/>
      <c r="D681" s="16"/>
      <c r="E681" s="16"/>
      <c r="F681" s="16"/>
      <c r="G681" s="16"/>
      <c r="H681" s="16"/>
      <c r="I681" s="16"/>
      <c r="J681" s="16"/>
      <c r="K681" s="16"/>
      <c r="L681" s="16"/>
      <c r="M681" s="16"/>
      <c r="N681" s="16"/>
      <c r="O681" s="16"/>
      <c r="P681" s="16"/>
      <c r="Q681" s="140"/>
    </row>
    <row r="682" spans="1:30" ht="12" customHeight="1" x14ac:dyDescent="0.2">
      <c r="A682" s="11"/>
      <c r="B682" s="16"/>
      <c r="C682" s="14" t="s">
        <v>582</v>
      </c>
      <c r="D682" s="6"/>
      <c r="E682" s="6"/>
      <c r="F682" s="6"/>
      <c r="G682" s="6"/>
      <c r="H682" s="6"/>
      <c r="I682" s="6"/>
      <c r="J682" s="6"/>
      <c r="K682" s="6"/>
      <c r="L682" s="6"/>
      <c r="M682" s="6"/>
      <c r="N682" s="6"/>
      <c r="O682" s="6"/>
      <c r="P682" s="6"/>
      <c r="R682" s="26"/>
      <c r="S682" s="26"/>
      <c r="T682" s="26"/>
      <c r="U682" s="26"/>
      <c r="V682" s="26"/>
      <c r="W682" s="26"/>
      <c r="X682" s="26"/>
      <c r="Y682" s="26"/>
      <c r="Z682" s="26"/>
      <c r="AA682" s="26"/>
      <c r="AB682" s="26"/>
      <c r="AC682" s="26"/>
      <c r="AD682" s="26"/>
    </row>
    <row r="683" spans="1:30" ht="12" customHeight="1" x14ac:dyDescent="0.2">
      <c r="A683" s="11"/>
      <c r="B683" s="16"/>
      <c r="C683" s="14"/>
      <c r="D683" s="6"/>
      <c r="E683" s="6"/>
      <c r="F683" s="6"/>
      <c r="G683" s="6"/>
      <c r="H683" s="6"/>
      <c r="I683" s="6"/>
      <c r="J683" s="6"/>
      <c r="K683" s="6"/>
      <c r="L683" s="6"/>
      <c r="M683" s="6"/>
      <c r="N683" s="6"/>
      <c r="O683" s="6"/>
      <c r="P683" s="6"/>
      <c r="R683" s="26"/>
      <c r="S683" s="26"/>
      <c r="T683" s="26"/>
      <c r="U683" s="26"/>
      <c r="V683" s="26"/>
      <c r="W683" s="26"/>
      <c r="X683" s="26"/>
      <c r="Y683" s="26"/>
      <c r="Z683" s="26"/>
      <c r="AA683" s="26"/>
      <c r="AB683" s="26"/>
      <c r="AC683" s="26"/>
      <c r="AD683" s="26"/>
    </row>
    <row r="684" spans="1:30" ht="12" customHeight="1" x14ac:dyDescent="0.2">
      <c r="A684" s="1"/>
      <c r="B684" s="22" t="s">
        <v>34</v>
      </c>
      <c r="C684" s="13" t="s">
        <v>35</v>
      </c>
      <c r="N684" s="6"/>
    </row>
    <row r="685" spans="1:30" ht="12" customHeight="1" x14ac:dyDescent="0.2">
      <c r="A685" s="1"/>
      <c r="B685" s="22"/>
      <c r="C685" s="13"/>
    </row>
    <row r="686" spans="1:30" s="26" customFormat="1" ht="12" customHeight="1" x14ac:dyDescent="0.2">
      <c r="A686" s="25"/>
      <c r="B686" s="54" t="s">
        <v>57</v>
      </c>
      <c r="C686" s="308" t="s">
        <v>36</v>
      </c>
      <c r="D686" s="308"/>
      <c r="E686" s="308"/>
      <c r="F686" s="308"/>
      <c r="G686" s="308"/>
      <c r="H686" s="308"/>
      <c r="I686" s="308"/>
      <c r="J686" s="308"/>
      <c r="K686" s="308"/>
      <c r="L686" s="308"/>
      <c r="M686" s="308"/>
      <c r="N686" s="308"/>
      <c r="O686" s="308"/>
      <c r="P686" s="308"/>
      <c r="Q686" s="37"/>
    </row>
    <row r="687" spans="1:30" s="26" customFormat="1" ht="12" customHeight="1" x14ac:dyDescent="0.2">
      <c r="A687" s="25"/>
      <c r="B687" s="39"/>
      <c r="C687" s="40"/>
      <c r="D687" s="40"/>
      <c r="E687" s="40"/>
      <c r="F687" s="40"/>
      <c r="G687" s="40"/>
      <c r="H687" s="40"/>
      <c r="I687" s="40"/>
      <c r="J687" s="40"/>
      <c r="K687" s="40"/>
      <c r="L687" s="40"/>
      <c r="M687" s="40"/>
      <c r="N687" s="40"/>
      <c r="O687" s="40"/>
      <c r="P687" s="40"/>
      <c r="Q687" s="37"/>
    </row>
    <row r="688" spans="1:30" s="26" customFormat="1" ht="12" customHeight="1" x14ac:dyDescent="0.2">
      <c r="A688" s="25"/>
      <c r="B688" s="39"/>
      <c r="C688" s="38" t="s">
        <v>169</v>
      </c>
      <c r="D688" s="40"/>
      <c r="E688" s="40"/>
      <c r="F688" s="40"/>
      <c r="G688" s="40"/>
      <c r="H688" s="40"/>
      <c r="I688" s="40"/>
      <c r="J688" s="40"/>
      <c r="K688" s="40"/>
      <c r="L688" s="40"/>
      <c r="M688" s="40"/>
      <c r="N688" s="40"/>
      <c r="O688" s="40"/>
      <c r="P688" s="40"/>
      <c r="Q688" s="37"/>
    </row>
    <row r="689" spans="1:17" s="26" customFormat="1" ht="12" customHeight="1" x14ac:dyDescent="0.2">
      <c r="A689" s="25"/>
      <c r="B689" s="39"/>
      <c r="C689" s="40"/>
      <c r="D689" s="40"/>
      <c r="E689" s="40"/>
      <c r="F689" s="40"/>
      <c r="G689" s="40"/>
      <c r="H689" s="40"/>
      <c r="I689" s="40"/>
      <c r="J689" s="40"/>
      <c r="K689" s="40"/>
      <c r="L689" s="40"/>
      <c r="M689" s="40"/>
      <c r="N689" s="40"/>
      <c r="O689" s="40"/>
      <c r="P689" s="40"/>
      <c r="Q689" s="37"/>
    </row>
    <row r="690" spans="1:17" s="26" customFormat="1" ht="12" customHeight="1" x14ac:dyDescent="0.2">
      <c r="B690" s="54" t="s">
        <v>56</v>
      </c>
      <c r="C690" s="308" t="s">
        <v>37</v>
      </c>
      <c r="D690" s="308"/>
      <c r="E690" s="308"/>
      <c r="F690" s="308"/>
      <c r="G690" s="308"/>
      <c r="H690" s="308"/>
      <c r="I690" s="308"/>
      <c r="J690" s="308"/>
      <c r="K690" s="308"/>
      <c r="L690" s="308"/>
      <c r="M690" s="308"/>
      <c r="N690" s="308"/>
      <c r="O690" s="308"/>
      <c r="P690" s="308"/>
      <c r="Q690" s="37"/>
    </row>
    <row r="691" spans="1:17" s="26" customFormat="1" ht="12" customHeight="1" x14ac:dyDescent="0.2">
      <c r="B691" s="39"/>
      <c r="C691" s="117"/>
      <c r="D691" s="117"/>
      <c r="E691" s="117"/>
      <c r="F691" s="117"/>
      <c r="G691" s="117"/>
      <c r="H691" s="117"/>
      <c r="I691" s="117"/>
      <c r="J691" s="117"/>
      <c r="K691" s="117"/>
      <c r="L691" s="117"/>
      <c r="M691" s="117"/>
      <c r="N691" s="117"/>
      <c r="O691" s="117"/>
      <c r="P691" s="117"/>
      <c r="Q691" s="37"/>
    </row>
    <row r="692" spans="1:17" s="26" customFormat="1" ht="12" customHeight="1" x14ac:dyDescent="0.2">
      <c r="B692" s="39"/>
      <c r="C692" s="38" t="s">
        <v>299</v>
      </c>
      <c r="D692" s="28"/>
      <c r="E692" s="28"/>
      <c r="F692" s="28"/>
      <c r="G692" s="28"/>
      <c r="H692" s="28"/>
      <c r="I692" s="28"/>
      <c r="J692" s="117"/>
      <c r="K692" s="117"/>
      <c r="L692" s="117"/>
      <c r="M692" s="117"/>
      <c r="N692" s="117"/>
      <c r="O692" s="117"/>
      <c r="P692" s="117"/>
      <c r="Q692" s="37"/>
    </row>
    <row r="693" spans="1:17" s="26" customFormat="1" ht="12" customHeight="1" x14ac:dyDescent="0.2">
      <c r="B693" s="39"/>
      <c r="C693" s="38"/>
      <c r="D693" s="28"/>
      <c r="E693" s="28"/>
      <c r="F693" s="28"/>
      <c r="G693" s="28"/>
      <c r="H693" s="28"/>
      <c r="I693" s="28"/>
      <c r="J693" s="117"/>
      <c r="K693" s="117"/>
      <c r="L693" s="117"/>
      <c r="M693" s="117"/>
      <c r="N693" s="117"/>
      <c r="O693" s="117"/>
      <c r="P693" s="117"/>
      <c r="Q693" s="37"/>
    </row>
    <row r="694" spans="1:17" s="26" customFormat="1" ht="12" customHeight="1" x14ac:dyDescent="0.2">
      <c r="B694" s="39"/>
      <c r="C694" s="38" t="s">
        <v>300</v>
      </c>
      <c r="D694" s="28"/>
      <c r="E694" s="28"/>
      <c r="F694" s="28"/>
      <c r="G694" s="28"/>
      <c r="H694" s="28"/>
      <c r="I694" s="163">
        <v>1115497</v>
      </c>
      <c r="J694" s="117"/>
      <c r="K694" s="117"/>
      <c r="L694" s="117"/>
      <c r="M694" s="117"/>
      <c r="N694" s="117"/>
      <c r="O694" s="117"/>
      <c r="P694" s="117"/>
      <c r="Q694" s="37"/>
    </row>
    <row r="695" spans="1:17" s="26" customFormat="1" ht="12" customHeight="1" x14ac:dyDescent="0.2">
      <c r="B695" s="39"/>
      <c r="C695" s="38" t="s">
        <v>301</v>
      </c>
      <c r="D695" s="28"/>
      <c r="E695" s="28"/>
      <c r="F695" s="28"/>
      <c r="G695" s="28"/>
      <c r="H695" s="28"/>
      <c r="I695" s="163">
        <v>26883264</v>
      </c>
      <c r="J695" s="117"/>
      <c r="K695" s="117"/>
      <c r="L695" s="117"/>
      <c r="M695" s="117"/>
      <c r="N695" s="117"/>
      <c r="O695" s="117"/>
      <c r="P695" s="117"/>
      <c r="Q695" s="37"/>
    </row>
    <row r="696" spans="1:17" s="26" customFormat="1" ht="12" customHeight="1" x14ac:dyDescent="0.2">
      <c r="B696" s="39"/>
      <c r="C696" s="38" t="s">
        <v>302</v>
      </c>
      <c r="D696" s="28"/>
      <c r="E696" s="28"/>
      <c r="F696" s="28"/>
      <c r="G696" s="28"/>
      <c r="H696" s="28"/>
      <c r="I696" s="163">
        <v>-1223326</v>
      </c>
      <c r="J696" s="117"/>
      <c r="K696" s="117"/>
      <c r="L696" s="117"/>
      <c r="M696" s="117"/>
      <c r="N696" s="117"/>
      <c r="O696" s="117"/>
      <c r="P696" s="117"/>
      <c r="Q696" s="37"/>
    </row>
    <row r="697" spans="1:17" s="26" customFormat="1" ht="17.25" customHeight="1" x14ac:dyDescent="0.2">
      <c r="B697" s="39"/>
      <c r="C697" s="117"/>
      <c r="D697" s="117"/>
      <c r="E697" s="117"/>
      <c r="F697" s="117"/>
      <c r="G697" s="117"/>
      <c r="H697" s="117"/>
      <c r="I697" s="28"/>
      <c r="J697" s="117"/>
      <c r="K697" s="117"/>
      <c r="L697" s="117"/>
      <c r="M697" s="117"/>
      <c r="N697" s="117"/>
      <c r="O697" s="117"/>
      <c r="P697" s="117"/>
      <c r="Q697" s="37"/>
    </row>
    <row r="698" spans="1:17" ht="17.25" hidden="1" customHeight="1" x14ac:dyDescent="0.2">
      <c r="B698" s="20"/>
      <c r="C698" s="15"/>
      <c r="D698" s="15"/>
      <c r="E698" s="15"/>
      <c r="F698" s="15"/>
      <c r="G698" s="15"/>
      <c r="H698" s="15"/>
      <c r="I698" s="307" t="s">
        <v>424</v>
      </c>
      <c r="J698" s="307"/>
      <c r="K698" s="307"/>
      <c r="L698" s="307" t="s">
        <v>425</v>
      </c>
      <c r="M698" s="307"/>
      <c r="N698" s="307"/>
      <c r="O698" s="15"/>
      <c r="P698" s="15"/>
    </row>
    <row r="699" spans="1:17" ht="17.25" hidden="1" customHeight="1" x14ac:dyDescent="0.2">
      <c r="B699" s="20"/>
      <c r="C699" s="15"/>
      <c r="D699" s="15"/>
      <c r="E699" s="15"/>
      <c r="F699" s="15"/>
      <c r="G699" s="15"/>
      <c r="H699" s="15"/>
      <c r="I699" s="307" t="s">
        <v>426</v>
      </c>
      <c r="J699" s="307"/>
      <c r="K699" s="307"/>
      <c r="L699" s="307" t="s">
        <v>427</v>
      </c>
      <c r="M699" s="307"/>
      <c r="N699" s="307"/>
      <c r="O699" s="15"/>
      <c r="P699" s="15"/>
    </row>
    <row r="700" spans="1:17" ht="17.25" customHeight="1" x14ac:dyDescent="0.2">
      <c r="B700" s="20"/>
      <c r="C700" s="15"/>
      <c r="D700" s="15"/>
      <c r="E700" s="15"/>
      <c r="F700" s="15"/>
      <c r="G700" s="15"/>
      <c r="H700" s="15"/>
      <c r="I700" s="15"/>
      <c r="J700" s="15"/>
      <c r="K700" s="15"/>
      <c r="L700" s="15"/>
      <c r="M700" s="15"/>
      <c r="N700" s="15"/>
      <c r="O700" s="15"/>
      <c r="P700" s="15"/>
    </row>
    <row r="701" spans="1:17" ht="12" customHeight="1" x14ac:dyDescent="0.2">
      <c r="A701" s="2"/>
      <c r="B701" s="22" t="s">
        <v>39</v>
      </c>
      <c r="C701" s="13" t="s">
        <v>40</v>
      </c>
    </row>
    <row r="702" spans="1:17" ht="12" customHeight="1" x14ac:dyDescent="0.2">
      <c r="A702" s="2"/>
      <c r="B702" s="22"/>
      <c r="C702" s="13"/>
    </row>
    <row r="703" spans="1:17" ht="12" customHeight="1" x14ac:dyDescent="0.2">
      <c r="A703" s="14"/>
      <c r="B703" s="23"/>
      <c r="C703" s="2" t="s">
        <v>16</v>
      </c>
      <c r="D703" s="14"/>
      <c r="E703" s="14"/>
      <c r="F703" s="14"/>
      <c r="G703" s="14"/>
      <c r="H703" s="14"/>
      <c r="I703" s="14"/>
      <c r="J703" s="14"/>
      <c r="K703" s="14"/>
      <c r="L703" s="14"/>
      <c r="M703" s="14"/>
      <c r="N703" s="14"/>
      <c r="O703" s="14"/>
      <c r="P703" s="14"/>
    </row>
    <row r="704" spans="1:17" ht="12" customHeight="1" x14ac:dyDescent="0.2">
      <c r="A704" s="14"/>
      <c r="B704" s="23"/>
      <c r="C704" s="2"/>
      <c r="D704" s="14"/>
      <c r="E704" s="14"/>
      <c r="F704" s="14"/>
      <c r="G704" s="14"/>
      <c r="H704" s="14"/>
      <c r="I704" s="14"/>
      <c r="J704" s="14"/>
      <c r="K704" s="14"/>
      <c r="L704" s="14"/>
      <c r="M704" s="14"/>
      <c r="N704" s="14"/>
      <c r="O704" s="14"/>
      <c r="P704" s="14"/>
    </row>
    <row r="705" spans="1:17" ht="12" customHeight="1" x14ac:dyDescent="0.2">
      <c r="A705" s="14"/>
      <c r="B705" s="55" t="s">
        <v>57</v>
      </c>
      <c r="C705" s="385" t="s">
        <v>549</v>
      </c>
      <c r="D705" s="385"/>
      <c r="E705" s="385"/>
      <c r="F705" s="385"/>
      <c r="G705" s="385"/>
      <c r="H705" s="385"/>
      <c r="I705" s="385"/>
      <c r="J705" s="385"/>
      <c r="K705" s="385"/>
      <c r="L705" s="385"/>
      <c r="M705" s="385"/>
      <c r="N705" s="385"/>
      <c r="O705" s="385"/>
      <c r="P705" s="385"/>
    </row>
    <row r="707" spans="1:17" ht="12" customHeight="1" x14ac:dyDescent="0.2">
      <c r="E707" s="319" t="s">
        <v>149</v>
      </c>
      <c r="F707" s="320"/>
      <c r="G707" s="320"/>
      <c r="H707" s="321"/>
      <c r="I707" s="279">
        <v>2023</v>
      </c>
      <c r="J707" s="280"/>
      <c r="K707" s="281"/>
      <c r="L707" s="279">
        <v>2022</v>
      </c>
      <c r="M707" s="280"/>
      <c r="N707" s="281"/>
    </row>
    <row r="708" spans="1:17" ht="12" customHeight="1" x14ac:dyDescent="0.2">
      <c r="A708" s="1"/>
      <c r="E708" s="284" t="s">
        <v>497</v>
      </c>
      <c r="F708" s="274"/>
      <c r="G708" s="274"/>
      <c r="H708" s="275"/>
      <c r="I708" s="273">
        <v>0</v>
      </c>
      <c r="J708" s="282"/>
      <c r="K708" s="283"/>
      <c r="L708" s="273">
        <v>0</v>
      </c>
      <c r="M708" s="282"/>
      <c r="N708" s="283"/>
    </row>
    <row r="709" spans="1:17" ht="12" customHeight="1" x14ac:dyDescent="0.2">
      <c r="A709" s="1"/>
      <c r="E709" s="284" t="s">
        <v>437</v>
      </c>
      <c r="F709" s="274"/>
      <c r="G709" s="274"/>
      <c r="H709" s="275"/>
      <c r="I709" s="285">
        <v>771737.05</v>
      </c>
      <c r="J709" s="282"/>
      <c r="K709" s="283"/>
      <c r="L709" s="285">
        <v>3182517</v>
      </c>
      <c r="M709" s="282"/>
      <c r="N709" s="283"/>
    </row>
    <row r="710" spans="1:17" ht="12" customHeight="1" x14ac:dyDescent="0.2">
      <c r="A710" s="1"/>
      <c r="E710" s="284" t="s">
        <v>498</v>
      </c>
      <c r="F710" s="274"/>
      <c r="G710" s="274"/>
      <c r="H710" s="275"/>
      <c r="I710" s="273">
        <v>0</v>
      </c>
      <c r="J710" s="282"/>
      <c r="K710" s="283"/>
      <c r="L710" s="273">
        <v>0</v>
      </c>
      <c r="M710" s="282"/>
      <c r="N710" s="283"/>
    </row>
    <row r="711" spans="1:17" ht="12" customHeight="1" x14ac:dyDescent="0.2">
      <c r="A711" s="1"/>
      <c r="E711" s="284" t="s">
        <v>438</v>
      </c>
      <c r="F711" s="274"/>
      <c r="G711" s="274"/>
      <c r="H711" s="275"/>
      <c r="I711" s="285">
        <v>4254556.46</v>
      </c>
      <c r="J711" s="282"/>
      <c r="K711" s="283"/>
      <c r="L711" s="285">
        <v>3303201.3</v>
      </c>
      <c r="M711" s="282"/>
      <c r="N711" s="283"/>
    </row>
    <row r="712" spans="1:17" ht="12" customHeight="1" x14ac:dyDescent="0.2">
      <c r="A712" s="1"/>
      <c r="E712" s="284" t="s">
        <v>439</v>
      </c>
      <c r="F712" s="274"/>
      <c r="G712" s="274"/>
      <c r="H712" s="275"/>
      <c r="I712" s="285">
        <v>0</v>
      </c>
      <c r="J712" s="282"/>
      <c r="K712" s="283"/>
      <c r="L712" s="285">
        <v>0</v>
      </c>
      <c r="M712" s="282"/>
      <c r="N712" s="283"/>
    </row>
    <row r="713" spans="1:17" ht="12" customHeight="1" x14ac:dyDescent="0.2">
      <c r="E713" s="284" t="s">
        <v>499</v>
      </c>
      <c r="F713" s="274"/>
      <c r="G713" s="274"/>
      <c r="H713" s="275"/>
      <c r="I713" s="273">
        <v>0</v>
      </c>
      <c r="J713" s="282"/>
      <c r="K713" s="283"/>
      <c r="L713" s="273">
        <v>0</v>
      </c>
      <c r="M713" s="282"/>
      <c r="N713" s="283"/>
    </row>
    <row r="714" spans="1:17" ht="12" customHeight="1" x14ac:dyDescent="0.2">
      <c r="E714" s="284" t="s">
        <v>500</v>
      </c>
      <c r="F714" s="274"/>
      <c r="G714" s="274"/>
      <c r="H714" s="275"/>
      <c r="I714" s="273">
        <v>0</v>
      </c>
      <c r="J714" s="282"/>
      <c r="K714" s="283"/>
      <c r="L714" s="273">
        <v>0</v>
      </c>
      <c r="M714" s="282"/>
      <c r="N714" s="283"/>
    </row>
    <row r="715" spans="1:17" ht="12" customHeight="1" x14ac:dyDescent="0.2">
      <c r="E715" s="258" t="s">
        <v>501</v>
      </c>
      <c r="F715" s="259"/>
      <c r="G715" s="259"/>
      <c r="H715" s="260"/>
      <c r="I715" s="286">
        <f>SUM(I708:K714)</f>
        <v>5026293.51</v>
      </c>
      <c r="J715" s="287"/>
      <c r="K715" s="288"/>
      <c r="L715" s="286">
        <f>SUM(L708:N714)</f>
        <v>6485718.2999999998</v>
      </c>
      <c r="M715" s="287"/>
      <c r="N715" s="288"/>
    </row>
    <row r="717" spans="1:17" s="26" customFormat="1" ht="11.25" x14ac:dyDescent="0.2">
      <c r="A717" s="58"/>
      <c r="B717" s="54" t="s">
        <v>56</v>
      </c>
      <c r="C717" s="265" t="s">
        <v>550</v>
      </c>
      <c r="D717" s="265"/>
      <c r="E717" s="265"/>
      <c r="F717" s="265"/>
      <c r="G717" s="265"/>
      <c r="H717" s="265"/>
      <c r="I717" s="265"/>
      <c r="J717" s="265"/>
      <c r="K717" s="265"/>
      <c r="L717" s="265"/>
      <c r="M717" s="265"/>
      <c r="N717" s="265"/>
      <c r="O717" s="265"/>
      <c r="P717" s="265"/>
      <c r="Q717" s="37"/>
    </row>
    <row r="718" spans="1:17" ht="12" customHeight="1" x14ac:dyDescent="0.2">
      <c r="A718" s="1"/>
      <c r="B718" s="21"/>
      <c r="C718" s="12"/>
      <c r="D718" s="12"/>
      <c r="E718" s="12"/>
      <c r="F718" s="12"/>
      <c r="G718" s="12"/>
      <c r="H718" s="12"/>
      <c r="I718" s="12"/>
      <c r="J718" s="12"/>
      <c r="K718" s="12"/>
      <c r="L718" s="12"/>
      <c r="M718" s="12"/>
      <c r="N718" s="12"/>
      <c r="O718" s="12"/>
      <c r="P718" s="12"/>
    </row>
    <row r="719" spans="1:17" ht="12" customHeight="1" x14ac:dyDescent="0.2">
      <c r="A719" s="1"/>
      <c r="B719" s="21"/>
      <c r="C719" s="12"/>
      <c r="D719" s="12"/>
      <c r="E719" s="306" t="s">
        <v>551</v>
      </c>
      <c r="F719" s="306"/>
      <c r="G719" s="306"/>
      <c r="H719" s="306"/>
      <c r="I719" s="306"/>
      <c r="J719" s="306"/>
      <c r="K719" s="306"/>
      <c r="L719" s="306"/>
      <c r="M719" s="306"/>
      <c r="N719" s="306"/>
      <c r="O719" s="12"/>
      <c r="P719" s="12"/>
    </row>
    <row r="720" spans="1:17" ht="12" customHeight="1" x14ac:dyDescent="0.2">
      <c r="A720" s="1"/>
      <c r="B720" s="21"/>
      <c r="C720" s="12"/>
      <c r="D720" s="12"/>
      <c r="E720" s="319" t="s">
        <v>149</v>
      </c>
      <c r="F720" s="320"/>
      <c r="G720" s="320"/>
      <c r="H720" s="321"/>
      <c r="I720" s="279">
        <v>2023</v>
      </c>
      <c r="J720" s="280"/>
      <c r="K720" s="281"/>
      <c r="L720" s="279">
        <v>2022</v>
      </c>
      <c r="M720" s="280"/>
      <c r="N720" s="281"/>
      <c r="O720" s="21"/>
      <c r="P720" s="12"/>
    </row>
    <row r="721" spans="1:18" ht="12" customHeight="1" x14ac:dyDescent="0.2">
      <c r="A721" s="1"/>
      <c r="B721" s="21"/>
      <c r="C721" s="12"/>
      <c r="D721" s="12"/>
      <c r="E721" s="316" t="s">
        <v>443</v>
      </c>
      <c r="F721" s="317"/>
      <c r="G721" s="317"/>
      <c r="H721" s="318"/>
      <c r="I721" s="322">
        <v>0</v>
      </c>
      <c r="J721" s="317"/>
      <c r="K721" s="318"/>
      <c r="L721" s="322">
        <v>0</v>
      </c>
      <c r="M721" s="317"/>
      <c r="N721" s="318"/>
      <c r="O721" s="21"/>
      <c r="P721" s="12"/>
    </row>
    <row r="722" spans="1:18" ht="12" customHeight="1" x14ac:dyDescent="0.2">
      <c r="A722" s="1"/>
      <c r="B722" s="21"/>
      <c r="C722" s="12"/>
      <c r="D722" s="12"/>
      <c r="E722" s="284" t="s">
        <v>445</v>
      </c>
      <c r="F722" s="274"/>
      <c r="G722" s="274"/>
      <c r="H722" s="275"/>
      <c r="I722" s="273">
        <v>0</v>
      </c>
      <c r="J722" s="274"/>
      <c r="K722" s="275"/>
      <c r="L722" s="273">
        <v>0</v>
      </c>
      <c r="M722" s="274"/>
      <c r="N722" s="275"/>
      <c r="O722" s="21" t="s">
        <v>419</v>
      </c>
      <c r="P722" s="12"/>
      <c r="Q722" s="21" t="s">
        <v>419</v>
      </c>
      <c r="R722" s="7" t="s">
        <v>419</v>
      </c>
    </row>
    <row r="723" spans="1:18" ht="12" customHeight="1" x14ac:dyDescent="0.2">
      <c r="A723" s="1"/>
      <c r="B723" s="21"/>
      <c r="C723" s="12"/>
      <c r="D723" s="12"/>
      <c r="E723" s="284" t="s">
        <v>446</v>
      </c>
      <c r="F723" s="274"/>
      <c r="G723" s="274"/>
      <c r="H723" s="275"/>
      <c r="I723" s="273">
        <v>0</v>
      </c>
      <c r="J723" s="274"/>
      <c r="K723" s="275"/>
      <c r="L723" s="273">
        <v>0</v>
      </c>
      <c r="M723" s="274"/>
      <c r="N723" s="275"/>
      <c r="O723" s="21"/>
      <c r="P723" s="12"/>
    </row>
    <row r="724" spans="1:18" ht="12" customHeight="1" x14ac:dyDescent="0.2">
      <c r="A724" s="1"/>
      <c r="B724" s="21"/>
      <c r="C724" s="12"/>
      <c r="D724" s="12"/>
      <c r="E724" s="284" t="s">
        <v>447</v>
      </c>
      <c r="F724" s="274"/>
      <c r="G724" s="274"/>
      <c r="H724" s="275"/>
      <c r="I724" s="273">
        <v>0</v>
      </c>
      <c r="J724" s="274"/>
      <c r="K724" s="275"/>
      <c r="L724" s="273">
        <v>0</v>
      </c>
      <c r="M724" s="274"/>
      <c r="N724" s="275"/>
      <c r="O724" s="21"/>
      <c r="P724" s="12"/>
    </row>
    <row r="725" spans="1:18" ht="12" customHeight="1" x14ac:dyDescent="0.2">
      <c r="A725" s="1"/>
      <c r="B725" s="21"/>
      <c r="C725" s="12"/>
      <c r="D725" s="12"/>
      <c r="E725" s="284" t="s">
        <v>448</v>
      </c>
      <c r="F725" s="274"/>
      <c r="G725" s="274"/>
      <c r="H725" s="275"/>
      <c r="I725" s="273">
        <v>0</v>
      </c>
      <c r="J725" s="274"/>
      <c r="K725" s="275"/>
      <c r="L725" s="273">
        <v>0</v>
      </c>
      <c r="M725" s="274"/>
      <c r="N725" s="275"/>
      <c r="O725" s="21"/>
      <c r="P725" s="12"/>
    </row>
    <row r="726" spans="1:18" ht="12" customHeight="1" x14ac:dyDescent="0.2">
      <c r="A726" s="1"/>
      <c r="B726" s="21"/>
      <c r="C726" s="12"/>
      <c r="D726" s="12"/>
      <c r="E726" s="284" t="s">
        <v>449</v>
      </c>
      <c r="F726" s="274"/>
      <c r="G726" s="274"/>
      <c r="H726" s="275"/>
      <c r="I726" s="273">
        <v>0</v>
      </c>
      <c r="J726" s="274"/>
      <c r="K726" s="275"/>
      <c r="L726" s="273">
        <v>0</v>
      </c>
      <c r="M726" s="274"/>
      <c r="N726" s="275"/>
      <c r="O726" s="21"/>
      <c r="P726" s="12"/>
    </row>
    <row r="727" spans="1:18" ht="12" customHeight="1" x14ac:dyDescent="0.2">
      <c r="A727" s="1"/>
      <c r="B727" s="21"/>
      <c r="C727" s="12"/>
      <c r="D727" s="12"/>
      <c r="E727" s="284" t="s">
        <v>450</v>
      </c>
      <c r="F727" s="274"/>
      <c r="G727" s="274"/>
      <c r="H727" s="275"/>
      <c r="I727" s="273">
        <v>0</v>
      </c>
      <c r="J727" s="274"/>
      <c r="K727" s="275"/>
      <c r="L727" s="273">
        <v>0</v>
      </c>
      <c r="M727" s="274"/>
      <c r="N727" s="275"/>
      <c r="O727" s="21"/>
      <c r="P727" s="12"/>
    </row>
    <row r="728" spans="1:18" ht="12" customHeight="1" x14ac:dyDescent="0.2">
      <c r="A728" s="1"/>
      <c r="B728" s="21"/>
      <c r="C728" s="12"/>
      <c r="D728" s="12"/>
      <c r="E728" s="284" t="s">
        <v>451</v>
      </c>
      <c r="F728" s="274"/>
      <c r="G728" s="274"/>
      <c r="H728" s="275"/>
      <c r="I728" s="273">
        <v>0</v>
      </c>
      <c r="J728" s="274"/>
      <c r="K728" s="275"/>
      <c r="L728" s="273">
        <v>0</v>
      </c>
      <c r="M728" s="274"/>
      <c r="N728" s="275"/>
      <c r="O728" s="21"/>
      <c r="P728" s="12"/>
    </row>
    <row r="729" spans="1:18" ht="12" customHeight="1" x14ac:dyDescent="0.2">
      <c r="A729" s="1"/>
      <c r="B729" s="21"/>
      <c r="C729" s="12"/>
      <c r="D729" s="12"/>
      <c r="E729" s="316" t="s">
        <v>452</v>
      </c>
      <c r="F729" s="317"/>
      <c r="G729" s="317"/>
      <c r="H729" s="318"/>
      <c r="I729" s="322">
        <v>0</v>
      </c>
      <c r="J729" s="317"/>
      <c r="K729" s="318"/>
      <c r="L729" s="322">
        <v>0</v>
      </c>
      <c r="M729" s="317"/>
      <c r="N729" s="318"/>
      <c r="O729" s="21"/>
      <c r="P729" s="12"/>
    </row>
    <row r="730" spans="1:18" ht="12" customHeight="1" x14ac:dyDescent="0.2">
      <c r="A730" s="1"/>
      <c r="B730" s="21"/>
      <c r="C730" s="12"/>
      <c r="D730" s="12"/>
      <c r="E730" s="205"/>
      <c r="F730" s="203"/>
      <c r="G730" s="203"/>
      <c r="H730" s="204"/>
      <c r="I730" s="202"/>
      <c r="J730" s="203"/>
      <c r="K730" s="204"/>
      <c r="L730" s="202"/>
      <c r="M730" s="203"/>
      <c r="N730" s="204"/>
      <c r="O730" s="21"/>
      <c r="P730" s="12"/>
    </row>
    <row r="731" spans="1:18" ht="12" customHeight="1" x14ac:dyDescent="0.2">
      <c r="A731" s="1"/>
      <c r="B731" s="21"/>
      <c r="C731" s="12"/>
      <c r="D731" s="12"/>
      <c r="E731" s="284" t="s">
        <v>454</v>
      </c>
      <c r="F731" s="274"/>
      <c r="G731" s="274"/>
      <c r="H731" s="275"/>
      <c r="I731" s="273">
        <v>0</v>
      </c>
      <c r="J731" s="274"/>
      <c r="K731" s="275"/>
      <c r="L731" s="273">
        <v>0</v>
      </c>
      <c r="M731" s="274"/>
      <c r="N731" s="275"/>
      <c r="O731" s="21"/>
      <c r="P731" s="12"/>
    </row>
    <row r="732" spans="1:18" ht="12" customHeight="1" x14ac:dyDescent="0.2">
      <c r="A732" s="1"/>
      <c r="B732" s="21"/>
      <c r="C732" s="12"/>
      <c r="D732" s="12"/>
      <c r="E732" s="284" t="s">
        <v>455</v>
      </c>
      <c r="F732" s="274"/>
      <c r="G732" s="274"/>
      <c r="H732" s="275"/>
      <c r="I732" s="273">
        <v>0</v>
      </c>
      <c r="J732" s="274"/>
      <c r="K732" s="275"/>
      <c r="L732" s="273">
        <v>0</v>
      </c>
      <c r="M732" s="274"/>
      <c r="N732" s="275"/>
      <c r="O732" s="21"/>
      <c r="P732" s="12"/>
    </row>
    <row r="733" spans="1:18" ht="12" customHeight="1" x14ac:dyDescent="0.2">
      <c r="A733" s="1"/>
      <c r="B733" s="21"/>
      <c r="C733" s="12"/>
      <c r="D733" s="12"/>
      <c r="E733" s="284" t="s">
        <v>456</v>
      </c>
      <c r="F733" s="274"/>
      <c r="G733" s="274"/>
      <c r="H733" s="275"/>
      <c r="I733" s="273">
        <v>0</v>
      </c>
      <c r="J733" s="274"/>
      <c r="K733" s="275"/>
      <c r="L733" s="273">
        <v>0</v>
      </c>
      <c r="M733" s="274"/>
      <c r="N733" s="275"/>
      <c r="O733" s="21"/>
      <c r="P733" s="12"/>
    </row>
    <row r="734" spans="1:18" ht="12" customHeight="1" x14ac:dyDescent="0.2">
      <c r="A734" s="1"/>
      <c r="B734" s="21"/>
      <c r="C734" s="12"/>
      <c r="D734" s="12"/>
      <c r="E734" s="284" t="s">
        <v>457</v>
      </c>
      <c r="F734" s="274"/>
      <c r="G734" s="274"/>
      <c r="H734" s="275"/>
      <c r="I734" s="273">
        <v>0</v>
      </c>
      <c r="J734" s="274"/>
      <c r="K734" s="275"/>
      <c r="L734" s="273">
        <v>0</v>
      </c>
      <c r="M734" s="274"/>
      <c r="N734" s="275"/>
      <c r="O734" s="21"/>
      <c r="P734" s="12"/>
    </row>
    <row r="735" spans="1:18" ht="12" customHeight="1" x14ac:dyDescent="0.2">
      <c r="A735" s="1"/>
      <c r="B735" s="21"/>
      <c r="C735" s="12"/>
      <c r="D735" s="12"/>
      <c r="E735" s="284" t="s">
        <v>458</v>
      </c>
      <c r="F735" s="274"/>
      <c r="G735" s="274"/>
      <c r="H735" s="275"/>
      <c r="I735" s="273">
        <v>0</v>
      </c>
      <c r="J735" s="274"/>
      <c r="K735" s="275"/>
      <c r="L735" s="273">
        <v>0</v>
      </c>
      <c r="M735" s="274"/>
      <c r="N735" s="275"/>
      <c r="O735" s="21"/>
      <c r="P735" s="12"/>
    </row>
    <row r="736" spans="1:18" ht="12" customHeight="1" x14ac:dyDescent="0.2">
      <c r="A736" s="1"/>
      <c r="B736" s="21"/>
      <c r="C736" s="12"/>
      <c r="D736" s="12"/>
      <c r="E736" s="284" t="s">
        <v>459</v>
      </c>
      <c r="F736" s="274"/>
      <c r="G736" s="274"/>
      <c r="H736" s="275"/>
      <c r="I736" s="273">
        <v>0</v>
      </c>
      <c r="J736" s="274"/>
      <c r="K736" s="275"/>
      <c r="L736" s="273">
        <v>0</v>
      </c>
      <c r="M736" s="274"/>
      <c r="N736" s="275"/>
      <c r="O736" s="21"/>
      <c r="P736" s="12"/>
    </row>
    <row r="737" spans="1:16" ht="12" customHeight="1" x14ac:dyDescent="0.2">
      <c r="A737" s="1"/>
      <c r="B737" s="21"/>
      <c r="C737" s="12"/>
      <c r="D737" s="12"/>
      <c r="E737" s="284" t="s">
        <v>460</v>
      </c>
      <c r="F737" s="274"/>
      <c r="G737" s="274"/>
      <c r="H737" s="275"/>
      <c r="I737" s="273">
        <v>0</v>
      </c>
      <c r="J737" s="274"/>
      <c r="K737" s="275"/>
      <c r="L737" s="273">
        <v>0</v>
      </c>
      <c r="M737" s="274"/>
      <c r="N737" s="275"/>
      <c r="O737" s="21"/>
      <c r="P737" s="12"/>
    </row>
    <row r="738" spans="1:16" ht="12" customHeight="1" x14ac:dyDescent="0.2">
      <c r="A738" s="1"/>
      <c r="B738" s="21"/>
      <c r="C738" s="12"/>
      <c r="D738" s="12"/>
      <c r="E738" s="284" t="s">
        <v>461</v>
      </c>
      <c r="F738" s="274"/>
      <c r="G738" s="274"/>
      <c r="H738" s="275"/>
      <c r="I738" s="273">
        <v>0</v>
      </c>
      <c r="J738" s="274"/>
      <c r="K738" s="275"/>
      <c r="L738" s="273">
        <v>0</v>
      </c>
      <c r="M738" s="274"/>
      <c r="N738" s="275"/>
      <c r="O738" s="21"/>
      <c r="P738" s="12"/>
    </row>
    <row r="739" spans="1:16" ht="12" customHeight="1" x14ac:dyDescent="0.2">
      <c r="A739" s="1"/>
      <c r="B739" s="21"/>
      <c r="C739" s="12"/>
      <c r="D739" s="12"/>
      <c r="E739" s="316" t="s">
        <v>584</v>
      </c>
      <c r="F739" s="317"/>
      <c r="G739" s="317"/>
      <c r="H739" s="318"/>
      <c r="I739" s="322">
        <v>0</v>
      </c>
      <c r="J739" s="379"/>
      <c r="K739" s="380"/>
      <c r="L739" s="322">
        <v>0</v>
      </c>
      <c r="M739" s="379"/>
      <c r="N739" s="380"/>
      <c r="O739" s="21"/>
      <c r="P739" s="12"/>
    </row>
    <row r="740" spans="1:16" ht="12" customHeight="1" x14ac:dyDescent="0.2">
      <c r="A740" s="1"/>
      <c r="B740" s="21"/>
      <c r="C740" s="12"/>
      <c r="D740" s="12"/>
      <c r="E740" s="12"/>
      <c r="F740" s="12"/>
      <c r="G740" s="12"/>
      <c r="H740" s="12"/>
      <c r="I740" s="12"/>
      <c r="J740" s="12"/>
      <c r="K740" s="12"/>
      <c r="L740" s="12"/>
      <c r="M740" s="12"/>
      <c r="N740" s="12"/>
      <c r="O740" s="12"/>
      <c r="P740" s="12"/>
    </row>
    <row r="741" spans="1:16" ht="12" customHeight="1" x14ac:dyDescent="0.2">
      <c r="A741" s="1"/>
      <c r="B741" s="21"/>
      <c r="C741" s="12"/>
      <c r="D741" s="12"/>
      <c r="E741" s="12"/>
      <c r="F741" s="12"/>
      <c r="G741" s="12"/>
      <c r="H741" s="12"/>
      <c r="I741" s="12"/>
      <c r="J741" s="12"/>
      <c r="K741" s="12"/>
      <c r="L741" s="12"/>
      <c r="M741" s="12"/>
      <c r="N741" s="12"/>
      <c r="O741" s="12"/>
      <c r="P741" s="12"/>
    </row>
    <row r="742" spans="1:16" ht="12" customHeight="1" x14ac:dyDescent="0.2">
      <c r="B742" s="54" t="s">
        <v>59</v>
      </c>
      <c r="C742" s="265" t="s">
        <v>552</v>
      </c>
      <c r="D742" s="265"/>
      <c r="E742" s="265"/>
      <c r="F742" s="265"/>
      <c r="G742" s="265"/>
      <c r="H742" s="265"/>
      <c r="I742" s="265"/>
      <c r="J742" s="265"/>
      <c r="K742" s="265"/>
      <c r="L742" s="265"/>
      <c r="M742" s="265"/>
      <c r="N742" s="265"/>
      <c r="O742" s="265"/>
      <c r="P742" s="265"/>
    </row>
    <row r="744" spans="1:16" ht="12" customHeight="1" x14ac:dyDescent="0.2">
      <c r="E744" s="276"/>
      <c r="F744" s="277"/>
      <c r="G744" s="277"/>
      <c r="H744" s="278"/>
      <c r="I744" s="279">
        <v>2023</v>
      </c>
      <c r="J744" s="280"/>
      <c r="K744" s="281"/>
      <c r="L744" s="279">
        <v>2022</v>
      </c>
      <c r="M744" s="280"/>
      <c r="N744" s="281"/>
    </row>
    <row r="745" spans="1:16" ht="12" customHeight="1" x14ac:dyDescent="0.2">
      <c r="A745" s="10"/>
      <c r="B745" s="6"/>
      <c r="C745" s="6"/>
      <c r="E745" s="381" t="s">
        <v>432</v>
      </c>
      <c r="F745" s="277"/>
      <c r="G745" s="277"/>
      <c r="H745" s="278"/>
      <c r="I745" s="382">
        <f>I694</f>
        <v>1115497</v>
      </c>
      <c r="J745" s="383"/>
      <c r="K745" s="384"/>
      <c r="L745" s="382">
        <v>6235905</v>
      </c>
      <c r="M745" s="383"/>
      <c r="N745" s="384"/>
    </row>
    <row r="746" spans="1:16" ht="12" customHeight="1" x14ac:dyDescent="0.2">
      <c r="A746" s="14"/>
      <c r="B746" s="14"/>
      <c r="C746" s="14"/>
      <c r="D746" s="14"/>
      <c r="E746" s="276" t="s">
        <v>31</v>
      </c>
      <c r="F746" s="277"/>
      <c r="G746" s="277"/>
      <c r="H746" s="278"/>
      <c r="I746" s="396"/>
      <c r="J746" s="397"/>
      <c r="K746" s="398"/>
      <c r="L746" s="399"/>
      <c r="M746" s="399"/>
      <c r="N746" s="399"/>
    </row>
    <row r="747" spans="1:16" ht="12" customHeight="1" x14ac:dyDescent="0.2">
      <c r="A747" s="14"/>
      <c r="B747" s="14"/>
      <c r="C747" s="14"/>
      <c r="D747" s="14"/>
      <c r="E747" s="270" t="s">
        <v>17</v>
      </c>
      <c r="F747" s="271"/>
      <c r="G747" s="271"/>
      <c r="H747" s="272"/>
      <c r="I747" s="267">
        <v>4082113</v>
      </c>
      <c r="J747" s="268"/>
      <c r="K747" s="269"/>
      <c r="L747" s="267">
        <v>4082113</v>
      </c>
      <c r="M747" s="268"/>
      <c r="N747" s="269"/>
    </row>
    <row r="748" spans="1:16" ht="12" customHeight="1" x14ac:dyDescent="0.2">
      <c r="A748" s="14"/>
      <c r="B748" s="14"/>
      <c r="C748" s="14"/>
      <c r="D748" s="14"/>
      <c r="E748" s="270" t="s">
        <v>18</v>
      </c>
      <c r="F748" s="271"/>
      <c r="G748" s="271"/>
      <c r="H748" s="272"/>
      <c r="I748" s="267"/>
      <c r="J748" s="268"/>
      <c r="K748" s="269"/>
      <c r="L748" s="267"/>
      <c r="M748" s="268"/>
      <c r="N748" s="269"/>
    </row>
    <row r="749" spans="1:16" ht="12" customHeight="1" x14ac:dyDescent="0.2">
      <c r="E749" s="270" t="s">
        <v>19</v>
      </c>
      <c r="F749" s="271"/>
      <c r="G749" s="271"/>
      <c r="H749" s="272"/>
      <c r="I749" s="267">
        <v>0</v>
      </c>
      <c r="J749" s="268"/>
      <c r="K749" s="269"/>
      <c r="L749" s="267">
        <v>0</v>
      </c>
      <c r="M749" s="268"/>
      <c r="N749" s="269"/>
      <c r="P749" s="173"/>
    </row>
    <row r="750" spans="1:16" ht="12" customHeight="1" x14ac:dyDescent="0.2">
      <c r="A750" s="14"/>
      <c r="B750" s="14"/>
      <c r="C750" s="14"/>
      <c r="D750" s="14"/>
      <c r="E750" s="373" t="s">
        <v>32</v>
      </c>
      <c r="F750" s="374"/>
      <c r="G750" s="374"/>
      <c r="H750" s="375"/>
      <c r="I750" s="310">
        <v>0</v>
      </c>
      <c r="J750" s="311"/>
      <c r="K750" s="312"/>
      <c r="L750" s="310">
        <v>0</v>
      </c>
      <c r="M750" s="311"/>
      <c r="N750" s="312"/>
    </row>
    <row r="751" spans="1:16" ht="12" customHeight="1" x14ac:dyDescent="0.2">
      <c r="A751" s="14"/>
      <c r="B751" s="14"/>
      <c r="C751" s="14"/>
      <c r="D751" s="14"/>
      <c r="E751" s="376"/>
      <c r="F751" s="377"/>
      <c r="G751" s="377"/>
      <c r="H751" s="378"/>
      <c r="I751" s="313"/>
      <c r="J751" s="314"/>
      <c r="K751" s="315"/>
      <c r="L751" s="313"/>
      <c r="M751" s="314"/>
      <c r="N751" s="315"/>
    </row>
    <row r="752" spans="1:16" ht="12" customHeight="1" x14ac:dyDescent="0.2">
      <c r="A752" s="14"/>
      <c r="B752" s="14"/>
      <c r="C752" s="14"/>
      <c r="D752" s="14"/>
      <c r="E752" s="373" t="s">
        <v>33</v>
      </c>
      <c r="F752" s="374"/>
      <c r="G752" s="374"/>
      <c r="H752" s="375"/>
      <c r="I752" s="310">
        <v>0</v>
      </c>
      <c r="J752" s="311"/>
      <c r="K752" s="312"/>
      <c r="L752" s="310">
        <v>0</v>
      </c>
      <c r="M752" s="311"/>
      <c r="N752" s="312"/>
    </row>
    <row r="753" spans="1:17" ht="12" customHeight="1" x14ac:dyDescent="0.2">
      <c r="A753" s="14"/>
      <c r="B753" s="14"/>
      <c r="C753" s="14"/>
      <c r="D753" s="14"/>
      <c r="E753" s="376"/>
      <c r="F753" s="377"/>
      <c r="G753" s="377"/>
      <c r="H753" s="378"/>
      <c r="I753" s="313"/>
      <c r="J753" s="314"/>
      <c r="K753" s="315"/>
      <c r="L753" s="313"/>
      <c r="M753" s="314"/>
      <c r="N753" s="315"/>
    </row>
    <row r="754" spans="1:17" ht="12" customHeight="1" x14ac:dyDescent="0.2">
      <c r="A754" s="14"/>
      <c r="B754" s="14"/>
      <c r="C754" s="14"/>
      <c r="D754" s="14"/>
      <c r="E754" s="400" t="s">
        <v>434</v>
      </c>
      <c r="F754" s="374"/>
      <c r="G754" s="374"/>
      <c r="H754" s="375"/>
      <c r="I754" s="310">
        <v>0</v>
      </c>
      <c r="J754" s="311"/>
      <c r="K754" s="312"/>
      <c r="L754" s="310">
        <v>0</v>
      </c>
      <c r="M754" s="311"/>
      <c r="N754" s="312"/>
    </row>
    <row r="755" spans="1:17" ht="12" customHeight="1" x14ac:dyDescent="0.2">
      <c r="A755" s="14"/>
      <c r="B755" s="14"/>
      <c r="C755" s="14"/>
      <c r="D755" s="14"/>
      <c r="E755" s="376"/>
      <c r="F755" s="377"/>
      <c r="G755" s="377"/>
      <c r="H755" s="378"/>
      <c r="I755" s="313"/>
      <c r="J755" s="314"/>
      <c r="K755" s="315"/>
      <c r="L755" s="313"/>
      <c r="M755" s="314"/>
      <c r="N755" s="315"/>
    </row>
    <row r="756" spans="1:17" ht="12" customHeight="1" x14ac:dyDescent="0.2">
      <c r="A756" s="1"/>
      <c r="E756" s="270" t="s">
        <v>20</v>
      </c>
      <c r="F756" s="271"/>
      <c r="G756" s="271"/>
      <c r="H756" s="272"/>
      <c r="I756" s="267">
        <v>0</v>
      </c>
      <c r="J756" s="268"/>
      <c r="K756" s="269"/>
      <c r="L756" s="401">
        <v>0</v>
      </c>
      <c r="M756" s="401"/>
      <c r="N756" s="401"/>
    </row>
    <row r="757" spans="1:17" ht="12" customHeight="1" x14ac:dyDescent="0.2">
      <c r="E757" s="381" t="s">
        <v>433</v>
      </c>
      <c r="F757" s="402"/>
      <c r="G757" s="402"/>
      <c r="H757" s="403"/>
      <c r="I757" s="267">
        <v>1907350</v>
      </c>
      <c r="J757" s="268"/>
      <c r="K757" s="269"/>
      <c r="L757" s="401">
        <v>1990350</v>
      </c>
      <c r="M757" s="401"/>
      <c r="N757" s="401"/>
    </row>
    <row r="758" spans="1:17" ht="12" customHeight="1" x14ac:dyDescent="0.2">
      <c r="A758" s="1"/>
    </row>
    <row r="759" spans="1:17" s="26" customFormat="1" ht="12" customHeight="1" x14ac:dyDescent="0.2">
      <c r="B759" s="309" t="s">
        <v>553</v>
      </c>
      <c r="C759" s="309"/>
      <c r="D759" s="309"/>
      <c r="E759" s="309"/>
      <c r="F759" s="309"/>
      <c r="G759" s="309"/>
      <c r="H759" s="309"/>
      <c r="I759" s="309"/>
      <c r="J759" s="309"/>
      <c r="K759" s="309"/>
      <c r="L759" s="309"/>
      <c r="M759" s="309"/>
      <c r="N759" s="309"/>
      <c r="O759" s="309"/>
      <c r="P759" s="309"/>
      <c r="Q759" s="37"/>
    </row>
    <row r="760" spans="1:17" ht="12" customHeight="1" x14ac:dyDescent="0.2">
      <c r="A760" s="1"/>
    </row>
    <row r="761" spans="1:17" ht="23.25" customHeight="1" x14ac:dyDescent="0.2">
      <c r="B761" s="2" t="s">
        <v>41</v>
      </c>
      <c r="C761" s="372" t="s">
        <v>42</v>
      </c>
      <c r="D761" s="372"/>
      <c r="E761" s="372"/>
      <c r="F761" s="372"/>
      <c r="G761" s="372"/>
      <c r="H761" s="372"/>
      <c r="I761" s="372"/>
      <c r="J761" s="372"/>
      <c r="K761" s="372"/>
      <c r="L761" s="372"/>
      <c r="M761" s="372"/>
      <c r="N761" s="372"/>
      <c r="O761" s="372"/>
      <c r="P761" s="372"/>
    </row>
    <row r="763" spans="1:17" s="15" customFormat="1" ht="12" customHeight="1" x14ac:dyDescent="0.2">
      <c r="B763" s="309" t="s">
        <v>554</v>
      </c>
      <c r="C763" s="309"/>
      <c r="D763" s="309"/>
      <c r="E763" s="309"/>
      <c r="F763" s="309"/>
      <c r="G763" s="309"/>
      <c r="H763" s="309"/>
      <c r="I763" s="309"/>
      <c r="J763" s="309"/>
      <c r="K763" s="309"/>
      <c r="L763" s="309"/>
      <c r="M763" s="309"/>
      <c r="N763" s="309"/>
      <c r="O763" s="309"/>
      <c r="P763" s="309"/>
      <c r="Q763" s="141"/>
    </row>
    <row r="764" spans="1:17" s="15" customFormat="1" x14ac:dyDescent="0.2">
      <c r="B764" s="309"/>
      <c r="C764" s="309"/>
      <c r="D764" s="309"/>
      <c r="E764" s="309"/>
      <c r="F764" s="309"/>
      <c r="G764" s="309"/>
      <c r="H764" s="309"/>
      <c r="I764" s="309"/>
      <c r="J764" s="309"/>
      <c r="K764" s="309"/>
      <c r="L764" s="309"/>
      <c r="M764" s="309"/>
      <c r="N764" s="309"/>
      <c r="O764" s="309"/>
      <c r="P764" s="309"/>
      <c r="Q764" s="141"/>
    </row>
    <row r="765" spans="1:17" s="15" customFormat="1" x14ac:dyDescent="0.2">
      <c r="B765" s="103"/>
      <c r="C765" s="103"/>
      <c r="D765" s="103"/>
      <c r="E765" s="103"/>
      <c r="F765" s="103"/>
      <c r="G765" s="103"/>
      <c r="H765" s="103"/>
      <c r="I765" s="103"/>
      <c r="J765" s="103"/>
      <c r="K765" s="103"/>
      <c r="L765" s="103"/>
      <c r="M765" s="103"/>
      <c r="N765" s="103"/>
      <c r="O765" s="103"/>
      <c r="P765" s="103"/>
      <c r="Q765" s="141"/>
    </row>
    <row r="766" spans="1:17" s="15" customFormat="1" x14ac:dyDescent="0.2">
      <c r="B766" s="103"/>
      <c r="C766" s="103"/>
      <c r="D766" s="211"/>
      <c r="E766" s="177"/>
      <c r="F766" s="439" t="s">
        <v>620</v>
      </c>
      <c r="G766" s="439"/>
      <c r="H766" s="439"/>
      <c r="I766" s="439"/>
      <c r="J766" s="177"/>
      <c r="K766" s="177"/>
      <c r="L766" s="103"/>
      <c r="M766" s="103"/>
      <c r="N766" s="103"/>
      <c r="O766" s="103"/>
      <c r="P766" s="103"/>
      <c r="Q766" s="141"/>
    </row>
    <row r="767" spans="1:17" s="15" customFormat="1" x14ac:dyDescent="0.2">
      <c r="B767" s="103"/>
      <c r="C767" s="103"/>
      <c r="D767" s="211"/>
      <c r="E767" s="177"/>
      <c r="F767" s="440" t="s">
        <v>388</v>
      </c>
      <c r="G767" s="440"/>
      <c r="H767" s="440"/>
      <c r="I767" s="440"/>
      <c r="J767" s="177"/>
      <c r="K767" s="177"/>
      <c r="L767" s="103"/>
      <c r="M767" s="103"/>
      <c r="N767" s="103"/>
      <c r="O767" s="103"/>
      <c r="P767" s="103"/>
      <c r="Q767" s="141"/>
    </row>
    <row r="768" spans="1:17" s="15" customFormat="1" ht="12" customHeight="1" x14ac:dyDescent="0.2">
      <c r="B768" s="103"/>
      <c r="C768" s="103"/>
      <c r="D768" s="211"/>
      <c r="E768" s="177"/>
      <c r="F768" s="439" t="s">
        <v>646</v>
      </c>
      <c r="G768" s="439"/>
      <c r="H768" s="439"/>
      <c r="I768" s="439"/>
      <c r="J768" s="177"/>
      <c r="K768" s="177"/>
      <c r="L768" s="103"/>
      <c r="M768" s="103"/>
      <c r="N768" s="103"/>
      <c r="O768" s="103"/>
      <c r="P768" s="103"/>
      <c r="Q768" s="141"/>
    </row>
    <row r="769" spans="2:17" s="15" customFormat="1" x14ac:dyDescent="0.2">
      <c r="B769" s="103"/>
      <c r="C769" s="103"/>
      <c r="D769" s="211"/>
      <c r="E769" s="177"/>
      <c r="F769" s="440" t="s">
        <v>389</v>
      </c>
      <c r="G769" s="440"/>
      <c r="H769" s="440"/>
      <c r="I769" s="440"/>
      <c r="J769" s="177"/>
      <c r="K769" s="177"/>
      <c r="L769" s="103"/>
      <c r="M769" s="103"/>
      <c r="N769" s="103"/>
      <c r="O769" s="103"/>
      <c r="P769" s="103"/>
      <c r="Q769" s="141"/>
    </row>
    <row r="770" spans="2:17" s="15" customFormat="1" x14ac:dyDescent="0.2">
      <c r="B770" s="103"/>
      <c r="C770" s="211"/>
      <c r="D770" s="211"/>
      <c r="E770" s="177"/>
      <c r="F770" s="233"/>
      <c r="G770" s="233"/>
      <c r="H770" s="233"/>
      <c r="I770" s="233"/>
      <c r="J770" s="177"/>
      <c r="K770" s="177"/>
      <c r="L770" s="103"/>
      <c r="M770" s="103"/>
      <c r="N770" s="103"/>
      <c r="O770" s="103"/>
      <c r="P770" s="103"/>
      <c r="Q770" s="141"/>
    </row>
    <row r="771" spans="2:17" s="15" customFormat="1" x14ac:dyDescent="0.2">
      <c r="B771" s="103"/>
      <c r="C771" s="211"/>
      <c r="D771" s="211"/>
      <c r="E771" s="212"/>
      <c r="F771" s="428" t="s">
        <v>621</v>
      </c>
      <c r="G771" s="428"/>
      <c r="H771" s="429"/>
      <c r="I771" s="178">
        <v>40265689.140000001</v>
      </c>
      <c r="J771" s="179"/>
      <c r="K771" s="177"/>
      <c r="L771" s="103"/>
      <c r="M771" s="103"/>
      <c r="N771" s="103"/>
      <c r="O771" s="103"/>
      <c r="P771" s="103"/>
      <c r="Q771" s="141"/>
    </row>
    <row r="772" spans="2:17" s="15" customFormat="1" x14ac:dyDescent="0.2">
      <c r="B772" s="103"/>
      <c r="C772" s="211"/>
      <c r="D772" s="211"/>
      <c r="E772" s="213"/>
      <c r="F772" s="441"/>
      <c r="G772" s="442"/>
      <c r="H772" s="442"/>
      <c r="I772" s="180"/>
      <c r="J772" s="181"/>
      <c r="K772" s="177"/>
      <c r="L772" s="103"/>
      <c r="M772" s="103"/>
      <c r="N772" s="103"/>
      <c r="O772" s="103"/>
      <c r="P772" s="103"/>
      <c r="Q772" s="141"/>
    </row>
    <row r="773" spans="2:17" s="15" customFormat="1" ht="12" customHeight="1" x14ac:dyDescent="0.2">
      <c r="B773" s="103"/>
      <c r="C773" s="211"/>
      <c r="D773" s="211"/>
      <c r="E773" s="214"/>
      <c r="F773" s="436" t="s">
        <v>622</v>
      </c>
      <c r="G773" s="437"/>
      <c r="H773" s="437"/>
      <c r="I773" s="182">
        <f>SUM(I774:I779)</f>
        <v>0</v>
      </c>
      <c r="J773" s="183"/>
      <c r="K773" s="177"/>
      <c r="L773" s="103"/>
      <c r="M773" s="103"/>
      <c r="N773" s="103"/>
      <c r="O773" s="103"/>
      <c r="P773" s="103"/>
      <c r="Q773" s="141"/>
    </row>
    <row r="774" spans="2:17" s="15" customFormat="1" x14ac:dyDescent="0.2">
      <c r="B774" s="103"/>
      <c r="C774" s="211"/>
      <c r="D774" s="211"/>
      <c r="E774" s="214"/>
      <c r="F774" s="424" t="s">
        <v>390</v>
      </c>
      <c r="G774" s="425"/>
      <c r="H774" s="425"/>
      <c r="I774" s="184">
        <v>0</v>
      </c>
      <c r="J774" s="183"/>
      <c r="K774" s="177"/>
      <c r="L774" s="103"/>
      <c r="M774" s="103"/>
      <c r="N774" s="103"/>
      <c r="O774" s="103"/>
      <c r="P774" s="103"/>
      <c r="Q774" s="141"/>
    </row>
    <row r="775" spans="2:17" s="15" customFormat="1" x14ac:dyDescent="0.2">
      <c r="B775" s="103"/>
      <c r="C775" s="211"/>
      <c r="D775" s="211"/>
      <c r="E775" s="214"/>
      <c r="F775" s="424" t="s">
        <v>391</v>
      </c>
      <c r="G775" s="425"/>
      <c r="H775" s="425"/>
      <c r="I775" s="184">
        <v>0</v>
      </c>
      <c r="J775" s="183"/>
      <c r="K775" s="177"/>
      <c r="L775" s="103"/>
      <c r="M775" s="103"/>
      <c r="N775" s="103"/>
      <c r="O775" s="103"/>
      <c r="P775" s="103"/>
      <c r="Q775" s="141"/>
    </row>
    <row r="776" spans="2:17" s="15" customFormat="1" ht="12" customHeight="1" x14ac:dyDescent="0.2">
      <c r="B776" s="103"/>
      <c r="C776" s="211"/>
      <c r="D776" s="211"/>
      <c r="E776" s="214"/>
      <c r="F776" s="432" t="s">
        <v>623</v>
      </c>
      <c r="G776" s="433"/>
      <c r="H776" s="433"/>
      <c r="I776" s="184">
        <v>0</v>
      </c>
      <c r="J776" s="183"/>
      <c r="K776" s="177"/>
      <c r="L776" s="103"/>
      <c r="M776" s="103"/>
      <c r="N776" s="103"/>
      <c r="O776" s="103"/>
      <c r="P776" s="103"/>
      <c r="Q776" s="141"/>
    </row>
    <row r="777" spans="2:17" s="15" customFormat="1" ht="12" customHeight="1" x14ac:dyDescent="0.2">
      <c r="B777" s="103"/>
      <c r="C777" s="211"/>
      <c r="D777" s="211"/>
      <c r="E777" s="214"/>
      <c r="F777" s="424" t="s">
        <v>624</v>
      </c>
      <c r="G777" s="425"/>
      <c r="H777" s="425"/>
      <c r="I777" s="184">
        <v>0</v>
      </c>
      <c r="J777" s="183"/>
      <c r="K777" s="177"/>
      <c r="L777" s="103"/>
      <c r="M777" s="103"/>
      <c r="N777" s="103"/>
      <c r="O777" s="103"/>
      <c r="P777" s="103"/>
      <c r="Q777" s="141"/>
    </row>
    <row r="778" spans="2:17" s="15" customFormat="1" ht="12" customHeight="1" x14ac:dyDescent="0.2">
      <c r="B778" s="103"/>
      <c r="C778" s="211"/>
      <c r="D778" s="211"/>
      <c r="E778" s="214"/>
      <c r="F778" s="424" t="s">
        <v>625</v>
      </c>
      <c r="G778" s="425"/>
      <c r="H778" s="425"/>
      <c r="I778" s="184">
        <v>0</v>
      </c>
      <c r="J778" s="183"/>
      <c r="K778" s="177"/>
      <c r="L778" s="103"/>
      <c r="M778" s="103"/>
      <c r="N778" s="103"/>
      <c r="O778" s="103"/>
      <c r="P778" s="103"/>
      <c r="Q778" s="141"/>
    </row>
    <row r="779" spans="2:17" s="15" customFormat="1" ht="12" customHeight="1" x14ac:dyDescent="0.2">
      <c r="B779" s="103"/>
      <c r="C779" s="211"/>
      <c r="D779" s="211"/>
      <c r="E779" s="214"/>
      <c r="F779" s="424" t="s">
        <v>626</v>
      </c>
      <c r="G779" s="425"/>
      <c r="H779" s="425"/>
      <c r="I779" s="184">
        <v>0</v>
      </c>
      <c r="J779" s="183"/>
      <c r="K779" s="177"/>
      <c r="L779" s="103"/>
      <c r="M779" s="103"/>
      <c r="N779" s="103"/>
      <c r="O779" s="103"/>
      <c r="P779" s="103"/>
      <c r="Q779" s="141"/>
    </row>
    <row r="780" spans="2:17" s="15" customFormat="1" x14ac:dyDescent="0.2">
      <c r="B780" s="103"/>
      <c r="C780" s="211"/>
      <c r="D780" s="211"/>
      <c r="E780" s="214"/>
      <c r="F780" s="434"/>
      <c r="G780" s="435"/>
      <c r="H780" s="435"/>
      <c r="I780" s="185"/>
      <c r="J780" s="183"/>
      <c r="K780" s="177"/>
      <c r="L780" s="103"/>
      <c r="M780" s="103"/>
      <c r="N780" s="103"/>
      <c r="O780" s="103"/>
      <c r="P780" s="103"/>
      <c r="Q780" s="141"/>
    </row>
    <row r="781" spans="2:17" s="15" customFormat="1" x14ac:dyDescent="0.2">
      <c r="B781" s="103"/>
      <c r="C781" s="211"/>
      <c r="D781" s="211"/>
      <c r="E781" s="214"/>
      <c r="F781" s="436" t="s">
        <v>627</v>
      </c>
      <c r="G781" s="437"/>
      <c r="H781" s="437"/>
      <c r="I781" s="186">
        <f>SUM(I783:I785)</f>
        <v>0</v>
      </c>
      <c r="J781" s="183"/>
      <c r="K781" s="177"/>
      <c r="L781" s="103"/>
      <c r="M781" s="103"/>
      <c r="N781" s="103"/>
      <c r="O781" s="103"/>
      <c r="P781" s="103"/>
      <c r="Q781" s="141"/>
    </row>
    <row r="782" spans="2:17" s="15" customFormat="1" x14ac:dyDescent="0.2">
      <c r="B782" s="103"/>
      <c r="C782" s="211"/>
      <c r="D782" s="211"/>
      <c r="E782" s="214"/>
      <c r="F782" s="234"/>
      <c r="G782" s="235"/>
      <c r="H782" s="235"/>
      <c r="I782" s="186"/>
      <c r="J782" s="183"/>
      <c r="K782" s="177"/>
      <c r="L782" s="103"/>
      <c r="M782" s="103"/>
      <c r="N782" s="103"/>
      <c r="O782" s="103"/>
      <c r="P782" s="103"/>
      <c r="Q782" s="141"/>
    </row>
    <row r="783" spans="2:17" s="15" customFormat="1" x14ac:dyDescent="0.2">
      <c r="B783" s="103"/>
      <c r="C783" s="211"/>
      <c r="D783" s="211"/>
      <c r="E783" s="214"/>
      <c r="F783" s="424" t="s">
        <v>392</v>
      </c>
      <c r="G783" s="425"/>
      <c r="H783" s="425"/>
      <c r="I783" s="184">
        <v>0</v>
      </c>
      <c r="J783" s="183"/>
      <c r="K783" s="177"/>
      <c r="L783" s="103"/>
      <c r="M783" s="103"/>
      <c r="N783" s="103"/>
      <c r="O783" s="103"/>
      <c r="P783" s="103"/>
      <c r="Q783" s="141"/>
    </row>
    <row r="784" spans="2:17" s="15" customFormat="1" ht="12" customHeight="1" x14ac:dyDescent="0.2">
      <c r="B784" s="103"/>
      <c r="C784" s="211"/>
      <c r="D784" s="211"/>
      <c r="E784" s="214"/>
      <c r="F784" s="424" t="s">
        <v>628</v>
      </c>
      <c r="G784" s="425"/>
      <c r="H784" s="425"/>
      <c r="I784" s="184">
        <v>0</v>
      </c>
      <c r="J784" s="183"/>
      <c r="K784" s="177"/>
      <c r="L784" s="103"/>
      <c r="M784" s="103"/>
      <c r="N784" s="103"/>
      <c r="O784" s="103"/>
      <c r="P784" s="103"/>
      <c r="Q784" s="141"/>
    </row>
    <row r="785" spans="2:17" s="15" customFormat="1" x14ac:dyDescent="0.2">
      <c r="B785" s="103"/>
      <c r="C785" s="211"/>
      <c r="D785" s="211"/>
      <c r="E785" s="214"/>
      <c r="F785" s="424" t="s">
        <v>629</v>
      </c>
      <c r="G785" s="425"/>
      <c r="H785" s="425"/>
      <c r="I785" s="184">
        <v>0</v>
      </c>
      <c r="J785" s="183"/>
      <c r="K785" s="177"/>
      <c r="L785" s="103"/>
      <c r="M785" s="103"/>
      <c r="N785" s="103"/>
      <c r="O785" s="103"/>
      <c r="P785" s="103"/>
      <c r="Q785" s="141"/>
    </row>
    <row r="786" spans="2:17" s="15" customFormat="1" x14ac:dyDescent="0.2">
      <c r="B786" s="103"/>
      <c r="C786" s="211"/>
      <c r="D786" s="211"/>
      <c r="E786" s="215"/>
      <c r="F786" s="426"/>
      <c r="G786" s="427"/>
      <c r="H786" s="427"/>
      <c r="I786" s="187"/>
      <c r="J786" s="188"/>
      <c r="K786" s="177"/>
      <c r="L786" s="103"/>
      <c r="M786" s="103"/>
      <c r="N786" s="103"/>
      <c r="O786" s="103"/>
      <c r="P786" s="103"/>
      <c r="Q786" s="141"/>
    </row>
    <row r="787" spans="2:17" s="15" customFormat="1" x14ac:dyDescent="0.2">
      <c r="B787" s="103"/>
      <c r="C787" s="211"/>
      <c r="D787" s="211"/>
      <c r="E787" s="212"/>
      <c r="F787" s="428" t="s">
        <v>630</v>
      </c>
      <c r="G787" s="428"/>
      <c r="H787" s="429"/>
      <c r="I787" s="178">
        <f>+I771+I773-I781</f>
        <v>40265689.140000001</v>
      </c>
      <c r="J787" s="179"/>
      <c r="K787" s="177"/>
      <c r="L787" s="103"/>
      <c r="M787" s="103"/>
      <c r="N787" s="103"/>
      <c r="O787" s="103"/>
      <c r="P787" s="103"/>
      <c r="Q787" s="141"/>
    </row>
    <row r="788" spans="2:17" s="15" customFormat="1" x14ac:dyDescent="0.2">
      <c r="B788" s="103"/>
      <c r="C788" s="211"/>
      <c r="D788" s="211"/>
      <c r="E788" s="215"/>
      <c r="F788" s="426"/>
      <c r="G788" s="427"/>
      <c r="H788" s="427"/>
      <c r="I788" s="187"/>
      <c r="J788" s="188"/>
      <c r="K788" s="177"/>
      <c r="L788" s="103"/>
      <c r="M788" s="103"/>
      <c r="N788" s="103"/>
      <c r="O788" s="103"/>
      <c r="P788" s="103"/>
      <c r="Q788" s="141"/>
    </row>
    <row r="789" spans="2:17" s="15" customFormat="1" x14ac:dyDescent="0.2">
      <c r="B789" s="103"/>
      <c r="C789" s="211"/>
      <c r="D789" s="211"/>
      <c r="E789" s="212"/>
      <c r="F789" s="428"/>
      <c r="G789" s="428"/>
      <c r="H789" s="429"/>
      <c r="I789" s="178"/>
      <c r="J789" s="179"/>
      <c r="K789" s="177"/>
      <c r="L789" s="103"/>
      <c r="M789" s="103"/>
      <c r="N789" s="103"/>
      <c r="O789" s="103"/>
      <c r="P789" s="103"/>
      <c r="Q789" s="141"/>
    </row>
    <row r="790" spans="2:17" s="15" customFormat="1" x14ac:dyDescent="0.2">
      <c r="B790" s="103"/>
      <c r="C790" s="211"/>
      <c r="D790" s="211"/>
      <c r="E790" s="216"/>
      <c r="F790" s="177"/>
      <c r="G790" s="177"/>
      <c r="H790" s="177"/>
      <c r="I790" s="177"/>
      <c r="J790" s="177"/>
      <c r="K790" s="177"/>
      <c r="L790" s="103"/>
      <c r="M790" s="103"/>
      <c r="N790" s="103"/>
      <c r="O790" s="103"/>
      <c r="P790" s="103"/>
      <c r="Q790" s="141"/>
    </row>
    <row r="791" spans="2:17" s="15" customFormat="1" x14ac:dyDescent="0.15">
      <c r="B791" s="103"/>
      <c r="C791" s="211"/>
      <c r="D791" s="211"/>
      <c r="E791" s="103"/>
      <c r="F791" s="103"/>
      <c r="G791" s="103"/>
      <c r="H791" s="103"/>
      <c r="I791" s="103"/>
      <c r="J791" s="103"/>
      <c r="K791" s="103"/>
      <c r="L791" s="103"/>
      <c r="M791" s="103"/>
      <c r="N791" s="103"/>
      <c r="O791" s="103"/>
      <c r="P791" s="103"/>
      <c r="Q791" s="141"/>
    </row>
    <row r="792" spans="2:17" s="15" customFormat="1" x14ac:dyDescent="0.2">
      <c r="B792" s="103"/>
      <c r="C792" s="103"/>
      <c r="D792" s="103"/>
      <c r="E792" s="103"/>
      <c r="F792" s="103"/>
      <c r="G792" s="103"/>
      <c r="H792" s="103"/>
      <c r="I792" s="103"/>
      <c r="J792" s="103"/>
      <c r="K792" s="103"/>
      <c r="L792" s="103"/>
      <c r="M792" s="103"/>
      <c r="N792" s="103"/>
      <c r="O792" s="103"/>
      <c r="P792" s="103"/>
      <c r="Q792" s="141"/>
    </row>
    <row r="793" spans="2:17" s="15" customFormat="1" x14ac:dyDescent="0.2">
      <c r="B793" s="103"/>
      <c r="C793" s="103"/>
      <c r="D793" s="103"/>
      <c r="E793" s="118"/>
      <c r="F793" s="118"/>
      <c r="G793" s="118"/>
      <c r="H793" s="118"/>
      <c r="I793" s="103"/>
      <c r="J793" s="103"/>
      <c r="K793" s="103"/>
      <c r="L793" s="103"/>
      <c r="M793" s="103"/>
      <c r="N793" s="103"/>
      <c r="O793" s="103"/>
      <c r="P793" s="103"/>
      <c r="Q793" s="141"/>
    </row>
    <row r="794" spans="2:17" s="15" customFormat="1" x14ac:dyDescent="0.2">
      <c r="B794" s="103"/>
      <c r="C794" s="103"/>
      <c r="D794" s="217"/>
      <c r="E794" s="189"/>
      <c r="F794" s="246" t="s">
        <v>620</v>
      </c>
      <c r="G794" s="246"/>
      <c r="H794" s="246"/>
      <c r="I794" s="246"/>
      <c r="J794" s="189"/>
      <c r="K794" s="189"/>
      <c r="L794" s="103"/>
      <c r="M794" s="103"/>
      <c r="N794" s="103"/>
      <c r="O794" s="103"/>
      <c r="P794" s="103"/>
      <c r="Q794" s="141"/>
    </row>
    <row r="795" spans="2:17" s="15" customFormat="1" x14ac:dyDescent="0.2">
      <c r="B795" s="103"/>
      <c r="C795" s="103"/>
      <c r="D795" s="217"/>
      <c r="E795" s="189"/>
      <c r="F795" s="247" t="s">
        <v>393</v>
      </c>
      <c r="G795" s="247"/>
      <c r="H795" s="247"/>
      <c r="I795" s="247"/>
      <c r="J795" s="189"/>
      <c r="K795" s="189"/>
      <c r="L795" s="103"/>
      <c r="M795" s="103"/>
      <c r="N795" s="103"/>
      <c r="O795" s="103"/>
      <c r="P795" s="103"/>
      <c r="Q795" s="141"/>
    </row>
    <row r="796" spans="2:17" s="15" customFormat="1" x14ac:dyDescent="0.2">
      <c r="B796" s="103"/>
      <c r="C796" s="103"/>
      <c r="D796" s="217"/>
      <c r="E796" s="189"/>
      <c r="F796" s="247" t="s">
        <v>646</v>
      </c>
      <c r="G796" s="247"/>
      <c r="H796" s="247"/>
      <c r="I796" s="247"/>
      <c r="J796" s="189"/>
      <c r="K796" s="189"/>
      <c r="L796" s="103"/>
      <c r="M796" s="103"/>
      <c r="N796" s="103"/>
      <c r="O796" s="103"/>
      <c r="P796" s="103"/>
      <c r="Q796" s="141"/>
    </row>
    <row r="797" spans="2:17" s="15" customFormat="1" x14ac:dyDescent="0.2">
      <c r="B797" s="103"/>
      <c r="C797" s="103"/>
      <c r="D797" s="217"/>
      <c r="E797" s="189"/>
      <c r="F797" s="247" t="s">
        <v>389</v>
      </c>
      <c r="G797" s="247"/>
      <c r="H797" s="247"/>
      <c r="I797" s="247"/>
      <c r="J797" s="189"/>
      <c r="K797" s="189"/>
      <c r="L797" s="103"/>
      <c r="M797" s="103"/>
      <c r="N797" s="103"/>
      <c r="O797" s="103"/>
      <c r="P797" s="103"/>
      <c r="Q797" s="141"/>
    </row>
    <row r="798" spans="2:17" s="15" customFormat="1" x14ac:dyDescent="0.2">
      <c r="B798" s="103"/>
      <c r="C798" s="103"/>
      <c r="D798" s="217"/>
      <c r="E798" s="189"/>
      <c r="F798" s="236"/>
      <c r="G798" s="236"/>
      <c r="H798" s="236"/>
      <c r="I798" s="236"/>
      <c r="J798" s="189"/>
      <c r="K798" s="189"/>
      <c r="L798" s="103"/>
      <c r="M798" s="103"/>
      <c r="N798" s="103"/>
      <c r="O798" s="103"/>
      <c r="P798" s="103"/>
      <c r="Q798" s="141"/>
    </row>
    <row r="799" spans="2:17" s="15" customFormat="1" x14ac:dyDescent="0.2">
      <c r="B799" s="103"/>
      <c r="C799" s="103"/>
      <c r="D799" s="217"/>
      <c r="E799" s="207"/>
      <c r="F799" s="248" t="s">
        <v>631</v>
      </c>
      <c r="G799" s="248"/>
      <c r="H799" s="249">
        <v>0</v>
      </c>
      <c r="I799" s="190">
        <v>33530256.23</v>
      </c>
      <c r="J799" s="191"/>
      <c r="K799" s="189"/>
      <c r="L799" s="103"/>
      <c r="M799" s="103"/>
      <c r="N799" s="103"/>
      <c r="O799" s="103"/>
      <c r="P799" s="103"/>
      <c r="Q799" s="141"/>
    </row>
    <row r="800" spans="2:17" s="15" customFormat="1" x14ac:dyDescent="0.2">
      <c r="B800" s="103"/>
      <c r="C800" s="103"/>
      <c r="D800" s="217"/>
      <c r="E800" s="208"/>
      <c r="F800" s="250"/>
      <c r="G800" s="251"/>
      <c r="H800" s="251"/>
      <c r="I800" s="192"/>
      <c r="J800" s="193"/>
      <c r="K800" s="189"/>
      <c r="L800" s="103"/>
      <c r="M800" s="103"/>
      <c r="N800" s="103"/>
      <c r="O800" s="103"/>
      <c r="P800" s="103"/>
      <c r="Q800" s="141"/>
    </row>
    <row r="801" spans="2:17" s="15" customFormat="1" x14ac:dyDescent="0.2">
      <c r="B801" s="103"/>
      <c r="C801" s="103"/>
      <c r="D801" s="217"/>
      <c r="E801" s="209"/>
      <c r="F801" s="252" t="s">
        <v>632</v>
      </c>
      <c r="G801" s="253"/>
      <c r="H801" s="253"/>
      <c r="I801" s="194">
        <f>SUM(I802:I822)</f>
        <v>494930.06</v>
      </c>
      <c r="J801" s="195"/>
      <c r="K801" s="189"/>
      <c r="L801" s="103"/>
      <c r="M801" s="103"/>
      <c r="N801" s="103"/>
      <c r="O801" s="103"/>
      <c r="P801" s="103"/>
      <c r="Q801" s="141"/>
    </row>
    <row r="802" spans="2:17" s="15" customFormat="1" x14ac:dyDescent="0.2">
      <c r="B802" s="103"/>
      <c r="C802" s="103"/>
      <c r="D802" s="217"/>
      <c r="E802" s="209"/>
      <c r="F802" s="237" t="s">
        <v>394</v>
      </c>
      <c r="G802" s="238"/>
      <c r="H802" s="238"/>
      <c r="I802" s="196">
        <v>0</v>
      </c>
      <c r="J802" s="195"/>
      <c r="K802" s="189"/>
      <c r="L802" s="103"/>
      <c r="M802" s="103"/>
      <c r="N802" s="103"/>
      <c r="O802" s="103"/>
      <c r="P802" s="103"/>
      <c r="Q802" s="141"/>
    </row>
    <row r="803" spans="2:17" s="15" customFormat="1" x14ac:dyDescent="0.2">
      <c r="B803" s="103"/>
      <c r="C803" s="103"/>
      <c r="D803" s="217"/>
      <c r="E803" s="209"/>
      <c r="F803" s="237" t="s">
        <v>395</v>
      </c>
      <c r="G803" s="238"/>
      <c r="H803" s="238"/>
      <c r="I803" s="196">
        <v>0</v>
      </c>
      <c r="J803" s="195"/>
      <c r="K803" s="189"/>
      <c r="L803" s="103"/>
      <c r="M803" s="103"/>
      <c r="N803" s="103"/>
      <c r="O803" s="103"/>
      <c r="P803" s="103"/>
      <c r="Q803" s="141"/>
    </row>
    <row r="804" spans="2:17" s="15" customFormat="1" x14ac:dyDescent="0.2">
      <c r="B804" s="103"/>
      <c r="C804" s="103"/>
      <c r="D804" s="217"/>
      <c r="E804" s="209"/>
      <c r="F804" s="237" t="s">
        <v>396</v>
      </c>
      <c r="G804" s="238"/>
      <c r="H804" s="238"/>
      <c r="I804" s="196">
        <v>32634</v>
      </c>
      <c r="J804" s="195"/>
      <c r="K804" s="189"/>
      <c r="L804" s="103"/>
      <c r="M804" s="103"/>
      <c r="N804" s="103"/>
      <c r="O804" s="103"/>
      <c r="P804" s="103"/>
      <c r="Q804" s="141"/>
    </row>
    <row r="805" spans="2:17" s="15" customFormat="1" x14ac:dyDescent="0.2">
      <c r="B805" s="103"/>
      <c r="C805" s="103"/>
      <c r="D805" s="217"/>
      <c r="E805" s="209"/>
      <c r="F805" s="237" t="s">
        <v>397</v>
      </c>
      <c r="G805" s="238"/>
      <c r="H805" s="238"/>
      <c r="I805" s="196">
        <v>0</v>
      </c>
      <c r="J805" s="195"/>
      <c r="K805" s="189"/>
      <c r="L805" s="103"/>
      <c r="M805" s="103"/>
      <c r="N805" s="103"/>
      <c r="O805" s="103"/>
      <c r="P805" s="103"/>
      <c r="Q805" s="141"/>
    </row>
    <row r="806" spans="2:17" s="15" customFormat="1" x14ac:dyDescent="0.2">
      <c r="B806" s="103"/>
      <c r="C806" s="103"/>
      <c r="D806" s="217"/>
      <c r="E806" s="209"/>
      <c r="F806" s="237" t="s">
        <v>398</v>
      </c>
      <c r="G806" s="238"/>
      <c r="H806" s="238"/>
      <c r="I806" s="196">
        <v>0</v>
      </c>
      <c r="J806" s="195"/>
      <c r="K806" s="189"/>
      <c r="L806" s="103"/>
      <c r="M806" s="103"/>
      <c r="N806" s="103"/>
      <c r="O806" s="103"/>
      <c r="P806" s="103"/>
      <c r="Q806" s="141"/>
    </row>
    <row r="807" spans="2:17" s="15" customFormat="1" x14ac:dyDescent="0.2">
      <c r="B807" s="103"/>
      <c r="C807" s="103"/>
      <c r="D807" s="217"/>
      <c r="E807" s="209"/>
      <c r="F807" s="237" t="s">
        <v>399</v>
      </c>
      <c r="G807" s="238"/>
      <c r="H807" s="238"/>
      <c r="I807" s="196">
        <v>0</v>
      </c>
      <c r="J807" s="195"/>
      <c r="K807" s="189"/>
      <c r="L807" s="103"/>
      <c r="M807" s="103"/>
      <c r="N807" s="103"/>
      <c r="O807" s="103"/>
      <c r="P807" s="103"/>
      <c r="Q807" s="141"/>
    </row>
    <row r="808" spans="2:17" s="15" customFormat="1" x14ac:dyDescent="0.2">
      <c r="B808" s="103"/>
      <c r="C808" s="103"/>
      <c r="D808" s="217"/>
      <c r="E808" s="209"/>
      <c r="F808" s="237" t="s">
        <v>400</v>
      </c>
      <c r="G808" s="238"/>
      <c r="H808" s="238"/>
      <c r="I808" s="196">
        <v>0</v>
      </c>
      <c r="J808" s="195"/>
      <c r="K808" s="189"/>
      <c r="L808" s="103"/>
      <c r="M808" s="103"/>
      <c r="N808" s="103"/>
      <c r="O808" s="103"/>
      <c r="P808" s="103"/>
      <c r="Q808" s="141"/>
    </row>
    <row r="809" spans="2:17" s="15" customFormat="1" x14ac:dyDescent="0.2">
      <c r="B809" s="103"/>
      <c r="C809" s="103"/>
      <c r="D809" s="217"/>
      <c r="E809" s="209"/>
      <c r="F809" s="237" t="s">
        <v>401</v>
      </c>
      <c r="G809" s="238"/>
      <c r="H809" s="238"/>
      <c r="I809" s="196">
        <v>15100</v>
      </c>
      <c r="J809" s="195"/>
      <c r="K809" s="189"/>
      <c r="L809" s="103"/>
      <c r="M809" s="103"/>
      <c r="N809" s="103"/>
      <c r="O809" s="103"/>
      <c r="P809" s="103"/>
      <c r="Q809" s="141"/>
    </row>
    <row r="810" spans="2:17" s="15" customFormat="1" x14ac:dyDescent="0.2">
      <c r="B810" s="103"/>
      <c r="C810" s="103"/>
      <c r="D810" s="217"/>
      <c r="E810" s="209"/>
      <c r="F810" s="237" t="s">
        <v>402</v>
      </c>
      <c r="G810" s="238"/>
      <c r="H810" s="238"/>
      <c r="I810" s="196">
        <v>0</v>
      </c>
      <c r="J810" s="195"/>
      <c r="K810" s="189"/>
      <c r="L810" s="103"/>
      <c r="M810" s="103"/>
      <c r="N810" s="103"/>
      <c r="O810" s="103"/>
      <c r="P810" s="103"/>
      <c r="Q810" s="141"/>
    </row>
    <row r="811" spans="2:17" s="15" customFormat="1" x14ac:dyDescent="0.2">
      <c r="B811" s="103"/>
      <c r="C811" s="103"/>
      <c r="D811" s="217"/>
      <c r="E811" s="209"/>
      <c r="F811" s="237" t="s">
        <v>403</v>
      </c>
      <c r="G811" s="238"/>
      <c r="H811" s="238"/>
      <c r="I811" s="196">
        <v>0</v>
      </c>
      <c r="J811" s="195"/>
      <c r="K811" s="189"/>
      <c r="L811" s="103"/>
      <c r="M811" s="103"/>
      <c r="N811" s="103"/>
      <c r="O811" s="103"/>
      <c r="P811" s="103"/>
      <c r="Q811" s="141"/>
    </row>
    <row r="812" spans="2:17" s="15" customFormat="1" x14ac:dyDescent="0.2">
      <c r="B812" s="103"/>
      <c r="C812" s="103"/>
      <c r="D812" s="217"/>
      <c r="E812" s="209"/>
      <c r="F812" s="237" t="s">
        <v>404</v>
      </c>
      <c r="G812" s="238"/>
      <c r="H812" s="238"/>
      <c r="I812" s="196">
        <v>0</v>
      </c>
      <c r="J812" s="195"/>
      <c r="K812" s="189"/>
      <c r="L812" s="103"/>
      <c r="M812" s="103"/>
      <c r="N812" s="103"/>
      <c r="O812" s="103"/>
      <c r="P812" s="103"/>
      <c r="Q812" s="141"/>
    </row>
    <row r="813" spans="2:17" s="15" customFormat="1" x14ac:dyDescent="0.2">
      <c r="B813" s="103"/>
      <c r="C813" s="103"/>
      <c r="D813" s="217"/>
      <c r="E813" s="209"/>
      <c r="F813" s="237" t="s">
        <v>405</v>
      </c>
      <c r="G813" s="238"/>
      <c r="H813" s="238"/>
      <c r="I813" s="196">
        <v>0</v>
      </c>
      <c r="J813" s="195"/>
      <c r="K813" s="189"/>
      <c r="L813" s="103"/>
      <c r="M813" s="103"/>
      <c r="N813" s="103"/>
      <c r="O813" s="103"/>
      <c r="P813" s="103"/>
      <c r="Q813" s="141"/>
    </row>
    <row r="814" spans="2:17" s="15" customFormat="1" x14ac:dyDescent="0.2">
      <c r="B814" s="103"/>
      <c r="C814" s="103"/>
      <c r="D814" s="217"/>
      <c r="E814" s="209"/>
      <c r="F814" s="237" t="s">
        <v>406</v>
      </c>
      <c r="G814" s="238"/>
      <c r="H814" s="238"/>
      <c r="I814" s="196">
        <v>447196.06</v>
      </c>
      <c r="J814" s="195"/>
      <c r="K814" s="189"/>
      <c r="L814" s="103"/>
      <c r="M814" s="103"/>
      <c r="N814" s="103"/>
      <c r="O814" s="103"/>
      <c r="P814" s="103"/>
      <c r="Q814" s="141"/>
    </row>
    <row r="815" spans="2:17" s="15" customFormat="1" x14ac:dyDescent="0.2">
      <c r="B815" s="103"/>
      <c r="C815" s="103"/>
      <c r="D815" s="217"/>
      <c r="E815" s="209"/>
      <c r="F815" s="237" t="s">
        <v>407</v>
      </c>
      <c r="G815" s="238"/>
      <c r="H815" s="238"/>
      <c r="I815" s="196">
        <v>0</v>
      </c>
      <c r="J815" s="195"/>
      <c r="K815" s="189"/>
      <c r="L815" s="103"/>
      <c r="M815" s="103"/>
      <c r="N815" s="103"/>
      <c r="O815" s="103"/>
      <c r="P815" s="103"/>
      <c r="Q815" s="141"/>
    </row>
    <row r="816" spans="2:17" s="15" customFormat="1" x14ac:dyDescent="0.2">
      <c r="B816" s="103"/>
      <c r="C816" s="103"/>
      <c r="D816" s="217"/>
      <c r="E816" s="209"/>
      <c r="F816" s="237" t="s">
        <v>408</v>
      </c>
      <c r="G816" s="238"/>
      <c r="H816" s="238"/>
      <c r="I816" s="196">
        <v>0</v>
      </c>
      <c r="J816" s="195"/>
      <c r="K816" s="189"/>
      <c r="L816" s="103"/>
      <c r="M816" s="103"/>
      <c r="N816" s="103"/>
      <c r="O816" s="103"/>
      <c r="P816" s="103"/>
      <c r="Q816" s="141"/>
    </row>
    <row r="817" spans="2:17" s="15" customFormat="1" x14ac:dyDescent="0.2">
      <c r="B817" s="103"/>
      <c r="C817" s="103"/>
      <c r="D817" s="217"/>
      <c r="E817" s="209"/>
      <c r="F817" s="237" t="s">
        <v>409</v>
      </c>
      <c r="G817" s="238"/>
      <c r="H817" s="238"/>
      <c r="I817" s="196">
        <v>0</v>
      </c>
      <c r="J817" s="195"/>
      <c r="K817" s="189"/>
      <c r="L817" s="103"/>
      <c r="M817" s="103"/>
      <c r="N817" s="103"/>
      <c r="O817" s="103"/>
      <c r="P817" s="103"/>
      <c r="Q817" s="141"/>
    </row>
    <row r="818" spans="2:17" s="15" customFormat="1" x14ac:dyDescent="0.2">
      <c r="B818" s="103"/>
      <c r="C818" s="103"/>
      <c r="D818" s="217"/>
      <c r="E818" s="209"/>
      <c r="F818" s="237" t="s">
        <v>410</v>
      </c>
      <c r="G818" s="238"/>
      <c r="H818" s="238"/>
      <c r="I818" s="196">
        <v>0</v>
      </c>
      <c r="J818" s="195"/>
      <c r="K818" s="189"/>
      <c r="L818" s="103"/>
      <c r="M818" s="103"/>
      <c r="N818" s="103"/>
      <c r="O818" s="103"/>
      <c r="P818" s="103"/>
      <c r="Q818" s="141"/>
    </row>
    <row r="819" spans="2:17" s="15" customFormat="1" x14ac:dyDescent="0.2">
      <c r="B819" s="103"/>
      <c r="C819" s="103"/>
      <c r="D819" s="217"/>
      <c r="E819" s="209"/>
      <c r="F819" s="237" t="s">
        <v>411</v>
      </c>
      <c r="G819" s="238"/>
      <c r="H819" s="238"/>
      <c r="I819" s="196">
        <v>0</v>
      </c>
      <c r="J819" s="195"/>
      <c r="K819" s="189"/>
      <c r="L819" s="103"/>
      <c r="M819" s="103"/>
      <c r="N819" s="103"/>
      <c r="O819" s="103"/>
      <c r="P819" s="103"/>
      <c r="Q819" s="141"/>
    </row>
    <row r="820" spans="2:17" s="15" customFormat="1" x14ac:dyDescent="0.2">
      <c r="B820" s="103"/>
      <c r="C820" s="103"/>
      <c r="D820" s="217"/>
      <c r="E820" s="209"/>
      <c r="F820" s="237" t="s">
        <v>412</v>
      </c>
      <c r="G820" s="238"/>
      <c r="H820" s="238"/>
      <c r="I820" s="196">
        <v>0</v>
      </c>
      <c r="J820" s="195"/>
      <c r="K820" s="189"/>
      <c r="L820" s="103"/>
      <c r="M820" s="103"/>
      <c r="N820" s="103"/>
      <c r="O820" s="103"/>
      <c r="P820" s="103"/>
      <c r="Q820" s="141"/>
    </row>
    <row r="821" spans="2:17" s="15" customFormat="1" x14ac:dyDescent="0.2">
      <c r="B821" s="103"/>
      <c r="C821" s="103"/>
      <c r="D821" s="217"/>
      <c r="E821" s="209"/>
      <c r="F821" s="237" t="s">
        <v>413</v>
      </c>
      <c r="G821" s="238"/>
      <c r="H821" s="238"/>
      <c r="I821" s="196">
        <v>0</v>
      </c>
      <c r="J821" s="195"/>
      <c r="K821" s="189"/>
      <c r="L821" s="103"/>
      <c r="M821" s="103"/>
      <c r="N821" s="103"/>
      <c r="O821" s="103"/>
      <c r="P821" s="103"/>
      <c r="Q821" s="141"/>
    </row>
    <row r="822" spans="2:17" s="15" customFormat="1" x14ac:dyDescent="0.2">
      <c r="B822" s="103"/>
      <c r="C822" s="103"/>
      <c r="D822" s="217"/>
      <c r="E822" s="209"/>
      <c r="F822" s="237" t="s">
        <v>414</v>
      </c>
      <c r="G822" s="238"/>
      <c r="H822" s="238"/>
      <c r="I822" s="196">
        <v>0</v>
      </c>
      <c r="J822" s="195"/>
      <c r="K822" s="189"/>
      <c r="L822" s="103"/>
      <c r="M822" s="103"/>
      <c r="N822" s="103"/>
      <c r="O822" s="103"/>
      <c r="P822" s="103"/>
      <c r="Q822" s="141"/>
    </row>
    <row r="823" spans="2:17" s="15" customFormat="1" x14ac:dyDescent="0.2">
      <c r="B823" s="103"/>
      <c r="C823" s="103"/>
      <c r="D823" s="217"/>
      <c r="E823" s="209"/>
      <c r="F823" s="430"/>
      <c r="G823" s="431"/>
      <c r="H823" s="431"/>
      <c r="I823" s="197"/>
      <c r="J823" s="195"/>
      <c r="K823" s="189"/>
      <c r="L823" s="103"/>
      <c r="M823" s="103"/>
      <c r="N823" s="103"/>
      <c r="O823" s="103"/>
      <c r="P823" s="103"/>
      <c r="Q823" s="141"/>
    </row>
    <row r="824" spans="2:17" s="15" customFormat="1" x14ac:dyDescent="0.2">
      <c r="B824" s="103"/>
      <c r="C824" s="103"/>
      <c r="D824" s="217"/>
      <c r="E824" s="209"/>
      <c r="F824" s="252" t="s">
        <v>633</v>
      </c>
      <c r="G824" s="253"/>
      <c r="H824" s="253"/>
      <c r="I824" s="198">
        <f>SUM(I825:I831)</f>
        <v>951194.97</v>
      </c>
      <c r="J824" s="195"/>
      <c r="K824" s="189"/>
      <c r="L824" s="103"/>
      <c r="M824" s="103"/>
      <c r="N824" s="103"/>
      <c r="O824" s="103"/>
      <c r="P824" s="103"/>
      <c r="Q824" s="141"/>
    </row>
    <row r="825" spans="2:17" s="15" customFormat="1" ht="12" customHeight="1" x14ac:dyDescent="0.2">
      <c r="B825" s="103"/>
      <c r="C825" s="103"/>
      <c r="D825" s="217"/>
      <c r="E825" s="209"/>
      <c r="F825" s="239" t="s">
        <v>415</v>
      </c>
      <c r="G825" s="240"/>
      <c r="H825" s="240"/>
      <c r="I825" s="196">
        <v>0</v>
      </c>
      <c r="J825" s="195"/>
      <c r="K825" s="189"/>
      <c r="L825" s="103"/>
      <c r="M825" s="103"/>
      <c r="N825" s="103"/>
      <c r="O825" s="103"/>
      <c r="P825" s="103"/>
      <c r="Q825" s="141"/>
    </row>
    <row r="826" spans="2:17" s="15" customFormat="1" x14ac:dyDescent="0.2">
      <c r="B826" s="103"/>
      <c r="C826" s="103"/>
      <c r="D826" s="217"/>
      <c r="E826" s="209"/>
      <c r="F826" s="237" t="s">
        <v>416</v>
      </c>
      <c r="G826" s="238"/>
      <c r="H826" s="238"/>
      <c r="I826" s="196">
        <v>951194.97</v>
      </c>
      <c r="J826" s="195"/>
      <c r="K826" s="189"/>
      <c r="L826" s="103"/>
      <c r="M826" s="103"/>
      <c r="N826" s="103"/>
      <c r="O826" s="103"/>
      <c r="P826" s="103"/>
      <c r="Q826" s="141"/>
    </row>
    <row r="827" spans="2:17" s="15" customFormat="1" x14ac:dyDescent="0.2">
      <c r="B827" s="103"/>
      <c r="C827" s="103"/>
      <c r="D827" s="217"/>
      <c r="E827" s="209"/>
      <c r="F827" s="237" t="s">
        <v>634</v>
      </c>
      <c r="G827" s="238"/>
      <c r="H827" s="238"/>
      <c r="I827" s="196">
        <v>0</v>
      </c>
      <c r="J827" s="195"/>
      <c r="K827" s="189"/>
      <c r="L827" s="103"/>
      <c r="M827" s="103"/>
      <c r="N827" s="103"/>
      <c r="O827" s="103"/>
      <c r="P827" s="103"/>
      <c r="Q827" s="141"/>
    </row>
    <row r="828" spans="2:17" s="15" customFormat="1" ht="12" customHeight="1" x14ac:dyDescent="0.2">
      <c r="B828" s="103"/>
      <c r="C828" s="103"/>
      <c r="D828" s="217"/>
      <c r="E828" s="209"/>
      <c r="F828" s="239" t="s">
        <v>635</v>
      </c>
      <c r="G828" s="240"/>
      <c r="H828" s="240"/>
      <c r="I828" s="196">
        <v>0</v>
      </c>
      <c r="J828" s="195"/>
      <c r="K828" s="189"/>
      <c r="L828" s="103"/>
      <c r="M828" s="103"/>
      <c r="N828" s="103"/>
      <c r="O828" s="103"/>
      <c r="P828" s="103"/>
      <c r="Q828" s="141"/>
    </row>
    <row r="829" spans="2:17" s="15" customFormat="1" x14ac:dyDescent="0.2">
      <c r="B829" s="103"/>
      <c r="C829" s="103"/>
      <c r="D829" s="217"/>
      <c r="E829" s="209"/>
      <c r="F829" s="237" t="s">
        <v>636</v>
      </c>
      <c r="G829" s="238"/>
      <c r="H829" s="238"/>
      <c r="I829" s="196">
        <v>0</v>
      </c>
      <c r="J829" s="195"/>
      <c r="K829" s="189"/>
      <c r="L829" s="103"/>
      <c r="M829" s="103"/>
      <c r="N829" s="103"/>
      <c r="O829" s="103"/>
      <c r="P829" s="103"/>
      <c r="Q829" s="141"/>
    </row>
    <row r="830" spans="2:17" s="15" customFormat="1" x14ac:dyDescent="0.2">
      <c r="B830" s="103"/>
      <c r="C830" s="103"/>
      <c r="D830" s="217"/>
      <c r="E830" s="209"/>
      <c r="F830" s="237" t="s">
        <v>417</v>
      </c>
      <c r="G830" s="238"/>
      <c r="H830" s="238"/>
      <c r="I830" s="196">
        <v>0</v>
      </c>
      <c r="J830" s="195"/>
      <c r="K830" s="189"/>
      <c r="L830" s="103"/>
      <c r="M830" s="103"/>
      <c r="N830" s="103"/>
      <c r="O830" s="103"/>
      <c r="P830" s="103"/>
      <c r="Q830" s="141"/>
    </row>
    <row r="831" spans="2:17" s="15" customFormat="1" x14ac:dyDescent="0.2">
      <c r="B831" s="103"/>
      <c r="C831" s="103"/>
      <c r="D831" s="217"/>
      <c r="E831" s="209"/>
      <c r="F831" s="237" t="s">
        <v>418</v>
      </c>
      <c r="G831" s="238"/>
      <c r="H831" s="238"/>
      <c r="I831" s="196">
        <v>0</v>
      </c>
      <c r="J831" s="195"/>
      <c r="K831" s="189"/>
      <c r="L831" s="103"/>
      <c r="M831" s="103"/>
      <c r="N831" s="103"/>
      <c r="O831" s="103"/>
      <c r="P831" s="103"/>
      <c r="Q831" s="141"/>
    </row>
    <row r="832" spans="2:17" s="15" customFormat="1" x14ac:dyDescent="0.2">
      <c r="B832" s="103"/>
      <c r="C832" s="103"/>
      <c r="D832" s="217"/>
      <c r="E832" s="210"/>
      <c r="F832" s="241"/>
      <c r="G832" s="242"/>
      <c r="H832" s="242"/>
      <c r="I832" s="199"/>
      <c r="J832" s="200"/>
      <c r="K832" s="189"/>
      <c r="L832" s="103"/>
      <c r="M832" s="103"/>
      <c r="N832" s="103"/>
      <c r="O832" s="103"/>
      <c r="P832" s="103"/>
      <c r="Q832" s="141"/>
    </row>
    <row r="833" spans="1:17" s="15" customFormat="1" x14ac:dyDescent="0.2">
      <c r="B833" s="103"/>
      <c r="C833" s="103"/>
      <c r="D833" s="217"/>
      <c r="E833" s="207"/>
      <c r="F833" s="248" t="s">
        <v>637</v>
      </c>
      <c r="G833" s="248"/>
      <c r="H833" s="249"/>
      <c r="I833" s="190">
        <f>+I799-I801+I824</f>
        <v>33986521.140000001</v>
      </c>
      <c r="J833" s="191"/>
      <c r="K833" s="189"/>
      <c r="L833" s="103"/>
      <c r="M833" s="103"/>
      <c r="N833" s="103"/>
      <c r="O833" s="103"/>
      <c r="P833" s="103"/>
      <c r="Q833" s="141"/>
    </row>
    <row r="834" spans="1:17" s="15" customFormat="1" x14ac:dyDescent="0.2">
      <c r="B834" s="103"/>
      <c r="C834" s="103"/>
      <c r="D834" s="103"/>
      <c r="E834" s="103"/>
      <c r="F834" s="103"/>
      <c r="G834" s="103"/>
      <c r="H834" s="103"/>
      <c r="I834" s="103"/>
      <c r="J834" s="103"/>
      <c r="K834" s="103"/>
      <c r="L834" s="103"/>
      <c r="M834" s="103"/>
      <c r="N834" s="103"/>
      <c r="O834" s="103"/>
      <c r="P834" s="103"/>
      <c r="Q834" s="141"/>
    </row>
    <row r="837" spans="1:17" ht="12" customHeight="1" x14ac:dyDescent="0.2">
      <c r="A837" s="304" t="s">
        <v>524</v>
      </c>
      <c r="B837" s="304"/>
      <c r="C837" s="304"/>
      <c r="D837" s="304"/>
      <c r="E837" s="304"/>
      <c r="F837" s="304"/>
      <c r="G837" s="304"/>
      <c r="H837" s="304"/>
      <c r="I837" s="304"/>
      <c r="J837" s="304"/>
      <c r="K837" s="304"/>
      <c r="L837" s="304"/>
      <c r="M837" s="304"/>
      <c r="N837" s="304"/>
      <c r="O837" s="304"/>
      <c r="P837" s="304"/>
    </row>
    <row r="838" spans="1:17" ht="12" customHeight="1" x14ac:dyDescent="0.2">
      <c r="A838" s="2"/>
    </row>
    <row r="839" spans="1:17" ht="12" customHeight="1" x14ac:dyDescent="0.2">
      <c r="B839" s="309" t="s">
        <v>585</v>
      </c>
      <c r="C839" s="309"/>
      <c r="D839" s="309"/>
      <c r="E839" s="309"/>
      <c r="F839" s="309"/>
      <c r="G839" s="309"/>
      <c r="H839" s="309"/>
      <c r="I839" s="309"/>
      <c r="J839" s="309"/>
      <c r="K839" s="309"/>
      <c r="L839" s="309"/>
      <c r="M839" s="309"/>
      <c r="N839" s="309"/>
      <c r="O839" s="309"/>
      <c r="P839" s="309"/>
    </row>
    <row r="840" spans="1:17" x14ac:dyDescent="0.2">
      <c r="B840" s="309"/>
      <c r="C840" s="309"/>
      <c r="D840" s="309"/>
      <c r="E840" s="309"/>
      <c r="F840" s="309"/>
      <c r="G840" s="309"/>
      <c r="H840" s="309"/>
      <c r="I840" s="309"/>
      <c r="J840" s="309"/>
      <c r="K840" s="309"/>
      <c r="L840" s="309"/>
      <c r="M840" s="309"/>
      <c r="N840" s="309"/>
      <c r="O840" s="309"/>
      <c r="P840" s="309"/>
    </row>
    <row r="841" spans="1:17" x14ac:dyDescent="0.2">
      <c r="B841" s="309"/>
      <c r="C841" s="309"/>
      <c r="D841" s="309"/>
      <c r="E841" s="309"/>
      <c r="F841" s="309"/>
      <c r="G841" s="309"/>
      <c r="H841" s="309"/>
      <c r="I841" s="309"/>
      <c r="J841" s="309"/>
      <c r="K841" s="309"/>
      <c r="L841" s="309"/>
      <c r="M841" s="309"/>
      <c r="N841" s="309"/>
      <c r="O841" s="309"/>
      <c r="P841" s="309"/>
    </row>
    <row r="842" spans="1:17" x14ac:dyDescent="0.2">
      <c r="B842" s="69"/>
      <c r="C842" s="69"/>
      <c r="D842" s="69"/>
      <c r="E842" s="69"/>
      <c r="F842" s="69"/>
      <c r="G842" s="69"/>
      <c r="H842" s="69"/>
      <c r="I842" s="69"/>
      <c r="J842" s="69"/>
      <c r="K842" s="69"/>
      <c r="L842" s="69"/>
      <c r="M842" s="69"/>
      <c r="N842" s="69"/>
      <c r="O842" s="69"/>
      <c r="P842" s="69"/>
    </row>
    <row r="843" spans="1:17" ht="12" customHeight="1" x14ac:dyDescent="0.2">
      <c r="B843" s="309" t="s">
        <v>21</v>
      </c>
      <c r="C843" s="309"/>
      <c r="D843" s="309"/>
      <c r="E843" s="309"/>
      <c r="F843" s="309"/>
      <c r="G843" s="309"/>
      <c r="H843" s="309"/>
      <c r="I843" s="309"/>
      <c r="J843" s="309"/>
      <c r="K843" s="309"/>
      <c r="L843" s="309"/>
      <c r="M843" s="309"/>
      <c r="N843" s="309"/>
      <c r="O843" s="309"/>
      <c r="P843" s="309"/>
    </row>
    <row r="844" spans="1:17" ht="12" customHeight="1" x14ac:dyDescent="0.2">
      <c r="B844" s="1"/>
    </row>
    <row r="845" spans="1:17" ht="12" customHeight="1" x14ac:dyDescent="0.2">
      <c r="B845" s="2" t="s">
        <v>555</v>
      </c>
    </row>
    <row r="846" spans="1:17" ht="12" customHeight="1" x14ac:dyDescent="0.2">
      <c r="A846" s="2"/>
    </row>
    <row r="847" spans="1:17" ht="6" customHeight="1" x14ac:dyDescent="0.2">
      <c r="C847" s="3"/>
    </row>
    <row r="848" spans="1:17" s="26" customFormat="1" ht="12" customHeight="1" x14ac:dyDescent="0.2">
      <c r="A848" s="25"/>
      <c r="B848" s="47"/>
      <c r="C848" s="47"/>
      <c r="D848" s="52" t="s">
        <v>22</v>
      </c>
      <c r="E848" s="52"/>
      <c r="F848" s="47"/>
      <c r="G848" s="47"/>
      <c r="H848" s="47"/>
      <c r="I848" s="47"/>
      <c r="J848" s="47"/>
      <c r="K848" s="47"/>
      <c r="L848" s="47"/>
      <c r="M848" s="47"/>
      <c r="N848" s="47"/>
      <c r="O848" s="47"/>
      <c r="P848" s="47"/>
      <c r="Q848" s="37"/>
    </row>
    <row r="849" spans="2:17" ht="6" customHeight="1" x14ac:dyDescent="0.2"/>
    <row r="850" spans="2:17" s="26" customFormat="1" ht="12" customHeight="1" x14ac:dyDescent="0.2">
      <c r="B850" s="47"/>
      <c r="C850" s="47"/>
      <c r="D850" s="52" t="s">
        <v>23</v>
      </c>
      <c r="E850" s="52"/>
      <c r="F850" s="47"/>
      <c r="G850" s="47"/>
      <c r="H850" s="47"/>
      <c r="I850" s="47"/>
      <c r="J850" s="47"/>
      <c r="K850" s="47"/>
      <c r="L850" s="47"/>
      <c r="M850" s="47"/>
      <c r="N850" s="47"/>
      <c r="O850" s="47"/>
      <c r="P850" s="47"/>
      <c r="Q850" s="37"/>
    </row>
    <row r="851" spans="2:17" ht="6" customHeight="1" x14ac:dyDescent="0.2">
      <c r="D851" s="1"/>
      <c r="E851" s="1"/>
    </row>
    <row r="852" spans="2:17" s="26" customFormat="1" ht="12" customHeight="1" x14ac:dyDescent="0.2">
      <c r="B852" s="47"/>
      <c r="C852" s="47"/>
      <c r="D852" s="52" t="s">
        <v>1</v>
      </c>
      <c r="E852" s="52"/>
      <c r="F852" s="47"/>
      <c r="G852" s="47"/>
      <c r="H852" s="47"/>
      <c r="I852" s="47"/>
      <c r="J852" s="47"/>
      <c r="K852" s="47"/>
      <c r="L852" s="47"/>
      <c r="M852" s="47"/>
      <c r="N852" s="47"/>
      <c r="O852" s="47"/>
      <c r="P852" s="47"/>
      <c r="Q852" s="37"/>
    </row>
    <row r="853" spans="2:17" ht="6" customHeight="1" x14ac:dyDescent="0.2">
      <c r="D853" s="1"/>
      <c r="E853" s="1"/>
    </row>
    <row r="854" spans="2:17" s="26" customFormat="1" ht="12" customHeight="1" x14ac:dyDescent="0.2">
      <c r="B854" s="47"/>
      <c r="C854" s="47"/>
      <c r="D854" s="52" t="s">
        <v>2</v>
      </c>
      <c r="E854" s="52"/>
      <c r="F854" s="47"/>
      <c r="G854" s="47"/>
      <c r="H854" s="47"/>
      <c r="I854" s="47"/>
      <c r="J854" s="47"/>
      <c r="K854" s="47"/>
      <c r="L854" s="47"/>
      <c r="M854" s="47"/>
      <c r="N854" s="47"/>
      <c r="O854" s="47"/>
      <c r="P854" s="47"/>
      <c r="Q854" s="37"/>
    </row>
    <row r="855" spans="2:17" ht="6" customHeight="1" x14ac:dyDescent="0.2">
      <c r="D855" s="1"/>
      <c r="E855" s="1"/>
    </row>
    <row r="856" spans="2:17" s="26" customFormat="1" ht="12" customHeight="1" x14ac:dyDescent="0.2">
      <c r="B856" s="47"/>
      <c r="C856" s="47"/>
      <c r="D856" s="52" t="s">
        <v>556</v>
      </c>
      <c r="E856" s="52"/>
      <c r="F856" s="47"/>
      <c r="G856" s="47"/>
      <c r="H856" s="47"/>
      <c r="I856" s="47"/>
      <c r="J856" s="47"/>
      <c r="K856" s="47"/>
      <c r="L856" s="47"/>
      <c r="M856" s="47"/>
      <c r="N856" s="47"/>
      <c r="O856" s="47"/>
      <c r="P856" s="47"/>
      <c r="Q856" s="37"/>
    </row>
    <row r="857" spans="2:17" ht="6" customHeight="1" x14ac:dyDescent="0.2">
      <c r="D857" s="1"/>
      <c r="E857" s="1"/>
    </row>
    <row r="858" spans="2:17" s="26" customFormat="1" ht="12" customHeight="1" x14ac:dyDescent="0.2">
      <c r="B858" s="47"/>
      <c r="C858" s="47"/>
      <c r="D858" s="47" t="s">
        <v>3</v>
      </c>
      <c r="E858" s="47"/>
      <c r="F858" s="47"/>
      <c r="G858" s="47"/>
      <c r="H858" s="47"/>
      <c r="I858" s="47"/>
      <c r="J858" s="47"/>
      <c r="K858" s="47"/>
      <c r="L858" s="47"/>
      <c r="M858" s="47"/>
      <c r="N858" s="47"/>
      <c r="O858" s="47"/>
      <c r="P858" s="47"/>
      <c r="Q858" s="37"/>
    </row>
    <row r="860" spans="2:17" s="26" customFormat="1" ht="12" customHeight="1" x14ac:dyDescent="0.2">
      <c r="B860" s="309" t="s">
        <v>586</v>
      </c>
      <c r="C860" s="308"/>
      <c r="D860" s="308"/>
      <c r="E860" s="308"/>
      <c r="F860" s="308"/>
      <c r="G860" s="308"/>
      <c r="H860" s="308"/>
      <c r="I860" s="308"/>
      <c r="J860" s="308"/>
      <c r="K860" s="308"/>
      <c r="L860" s="308"/>
      <c r="M860" s="308"/>
      <c r="N860" s="308"/>
      <c r="O860" s="308"/>
      <c r="P860" s="308"/>
      <c r="Q860" s="37"/>
    </row>
    <row r="861" spans="2:17" ht="6" customHeight="1" x14ac:dyDescent="0.2"/>
    <row r="862" spans="2:17" s="26" customFormat="1" ht="25.5" customHeight="1" x14ac:dyDescent="0.2">
      <c r="B862" s="49" t="s">
        <v>57</v>
      </c>
      <c r="C862" s="309" t="s">
        <v>54</v>
      </c>
      <c r="D862" s="309"/>
      <c r="E862" s="309"/>
      <c r="F862" s="309"/>
      <c r="G862" s="309"/>
      <c r="H862" s="309"/>
      <c r="I862" s="309"/>
      <c r="J862" s="309"/>
      <c r="K862" s="309"/>
      <c r="L862" s="309"/>
      <c r="M862" s="309"/>
      <c r="N862" s="309"/>
      <c r="O862" s="309"/>
      <c r="P862" s="309"/>
      <c r="Q862" s="37"/>
    </row>
    <row r="863" spans="2:17" x14ac:dyDescent="0.2">
      <c r="B863" s="18"/>
    </row>
    <row r="864" spans="2:17" x14ac:dyDescent="0.2">
      <c r="B864" s="18"/>
      <c r="D864" s="7" t="s">
        <v>304</v>
      </c>
    </row>
    <row r="865" spans="2:17" x14ac:dyDescent="0.2">
      <c r="B865" s="18"/>
      <c r="D865" s="7" t="s">
        <v>305</v>
      </c>
    </row>
    <row r="866" spans="2:17" x14ac:dyDescent="0.2">
      <c r="B866" s="18"/>
    </row>
    <row r="867" spans="2:17" s="26" customFormat="1" ht="12" customHeight="1" x14ac:dyDescent="0.2">
      <c r="B867" s="67" t="s">
        <v>56</v>
      </c>
      <c r="C867" s="47" t="s">
        <v>55</v>
      </c>
      <c r="D867" s="47"/>
      <c r="E867" s="47"/>
      <c r="F867" s="47"/>
      <c r="G867" s="47"/>
      <c r="H867" s="47"/>
      <c r="I867" s="47"/>
      <c r="J867" s="47"/>
      <c r="K867" s="47"/>
      <c r="L867" s="47"/>
      <c r="M867" s="47"/>
      <c r="N867" s="47"/>
      <c r="O867" s="47"/>
      <c r="P867" s="47"/>
      <c r="Q867" s="37"/>
    </row>
    <row r="868" spans="2:17" x14ac:dyDescent="0.2">
      <c r="B868" s="18"/>
    </row>
    <row r="869" spans="2:17" x14ac:dyDescent="0.2">
      <c r="B869" s="18"/>
      <c r="D869" s="7" t="s">
        <v>306</v>
      </c>
    </row>
    <row r="870" spans="2:17" x14ac:dyDescent="0.2">
      <c r="B870" s="18"/>
    </row>
    <row r="871" spans="2:17" s="26" customFormat="1" ht="12" customHeight="1" x14ac:dyDescent="0.2">
      <c r="B871" s="67" t="s">
        <v>59</v>
      </c>
      <c r="C871" s="47" t="s">
        <v>58</v>
      </c>
      <c r="D871" s="47"/>
      <c r="E871" s="47"/>
      <c r="F871" s="47"/>
      <c r="G871" s="47"/>
      <c r="H871" s="47"/>
      <c r="I871" s="47"/>
      <c r="J871" s="47"/>
      <c r="K871" s="47"/>
      <c r="L871" s="47"/>
      <c r="M871" s="47"/>
      <c r="N871" s="47"/>
      <c r="O871" s="47"/>
      <c r="P871" s="47"/>
      <c r="Q871" s="37"/>
    </row>
    <row r="872" spans="2:17" s="26" customFormat="1" ht="12" customHeight="1" x14ac:dyDescent="0.2">
      <c r="B872" s="119"/>
      <c r="Q872" s="37"/>
    </row>
    <row r="873" spans="2:17" s="26" customFormat="1" ht="12" customHeight="1" x14ac:dyDescent="0.2">
      <c r="B873" s="119"/>
      <c r="E873" s="324" t="s">
        <v>307</v>
      </c>
      <c r="F873" s="324"/>
      <c r="G873" s="324"/>
      <c r="H873" s="324"/>
      <c r="I873" s="324"/>
      <c r="J873" s="324"/>
      <c r="K873" s="324"/>
      <c r="L873" s="279" t="s">
        <v>154</v>
      </c>
      <c r="M873" s="280"/>
      <c r="N873" s="281"/>
      <c r="Q873" s="37"/>
    </row>
    <row r="874" spans="2:17" s="26" customFormat="1" ht="12" customHeight="1" x14ac:dyDescent="0.2">
      <c r="B874" s="119"/>
      <c r="D874" s="176"/>
      <c r="E874" s="254" t="s">
        <v>420</v>
      </c>
      <c r="F874" s="254"/>
      <c r="G874" s="254"/>
      <c r="H874" s="254"/>
      <c r="I874" s="254"/>
      <c r="J874" s="254"/>
      <c r="K874" s="254"/>
      <c r="L874" s="407">
        <v>0</v>
      </c>
      <c r="M874" s="407"/>
      <c r="N874" s="407"/>
      <c r="Q874" s="37"/>
    </row>
    <row r="875" spans="2:17" s="26" customFormat="1" ht="12" customHeight="1" x14ac:dyDescent="0.2">
      <c r="B875" s="119"/>
      <c r="D875" s="176"/>
      <c r="E875" s="254" t="s">
        <v>422</v>
      </c>
      <c r="F875" s="254"/>
      <c r="G875" s="254"/>
      <c r="H875" s="254"/>
      <c r="I875" s="254"/>
      <c r="J875" s="254"/>
      <c r="K875" s="254"/>
      <c r="L875" s="407">
        <v>0</v>
      </c>
      <c r="M875" s="407"/>
      <c r="N875" s="407"/>
      <c r="Q875" s="37"/>
    </row>
    <row r="876" spans="2:17" s="26" customFormat="1" ht="12" customHeight="1" x14ac:dyDescent="0.2">
      <c r="B876" s="119"/>
      <c r="D876" s="176"/>
      <c r="E876" s="254" t="s">
        <v>423</v>
      </c>
      <c r="F876" s="254"/>
      <c r="G876" s="254"/>
      <c r="H876" s="254"/>
      <c r="I876" s="254"/>
      <c r="J876" s="254"/>
      <c r="K876" s="254"/>
      <c r="L876" s="407">
        <v>0</v>
      </c>
      <c r="M876" s="407"/>
      <c r="N876" s="407"/>
      <c r="Q876" s="37"/>
    </row>
    <row r="877" spans="2:17" s="26" customFormat="1" ht="12" customHeight="1" x14ac:dyDescent="0.2">
      <c r="B877" s="119"/>
      <c r="D877" s="176"/>
      <c r="E877" s="404" t="s">
        <v>430</v>
      </c>
      <c r="F877" s="404"/>
      <c r="G877" s="404"/>
      <c r="H877" s="404"/>
      <c r="I877" s="404"/>
      <c r="J877" s="404"/>
      <c r="K877" s="404"/>
      <c r="L877" s="261">
        <f>SUM(L874:N876)</f>
        <v>0</v>
      </c>
      <c r="M877" s="261"/>
      <c r="N877" s="261"/>
      <c r="Q877" s="37"/>
    </row>
    <row r="878" spans="2:17" s="26" customFormat="1" ht="12" customHeight="1" x14ac:dyDescent="0.2">
      <c r="B878" s="119"/>
      <c r="E878" s="121"/>
      <c r="F878" s="121"/>
      <c r="G878" s="121"/>
      <c r="H878" s="121"/>
      <c r="I878" s="121"/>
      <c r="J878" s="121"/>
      <c r="K878" s="121"/>
      <c r="L878" s="34"/>
      <c r="M878" s="34"/>
      <c r="N878" s="34"/>
      <c r="Q878" s="37"/>
    </row>
    <row r="879" spans="2:17" s="26" customFormat="1" ht="12" customHeight="1" x14ac:dyDescent="0.2">
      <c r="B879" s="2" t="s">
        <v>557</v>
      </c>
      <c r="E879" s="121"/>
      <c r="F879" s="121"/>
      <c r="G879" s="121"/>
      <c r="H879" s="121"/>
      <c r="I879" s="121"/>
      <c r="J879" s="121"/>
      <c r="K879" s="121"/>
      <c r="L879" s="34"/>
      <c r="M879" s="34"/>
      <c r="N879" s="34"/>
      <c r="Q879" s="37"/>
    </row>
    <row r="880" spans="2:17" s="26" customFormat="1" ht="12" customHeight="1" x14ac:dyDescent="0.2">
      <c r="B880" s="119"/>
      <c r="E880" s="121"/>
      <c r="F880" s="121"/>
      <c r="G880" s="121"/>
      <c r="H880" s="121"/>
      <c r="I880" s="121"/>
      <c r="J880" s="121"/>
      <c r="K880" s="121"/>
      <c r="L880" s="34"/>
      <c r="M880" s="34"/>
      <c r="N880" s="34"/>
      <c r="Q880" s="37"/>
    </row>
    <row r="881" spans="2:17" s="26" customFormat="1" ht="12" customHeight="1" x14ac:dyDescent="0.2">
      <c r="B881" s="119"/>
      <c r="E881" s="121"/>
      <c r="F881" s="121"/>
      <c r="G881" s="121"/>
      <c r="H881" s="121"/>
      <c r="I881" s="121"/>
      <c r="J881" s="121"/>
      <c r="K881" s="121"/>
      <c r="L881" s="34"/>
      <c r="M881" s="34"/>
      <c r="N881" s="34"/>
      <c r="Q881" s="37"/>
    </row>
    <row r="882" spans="2:17" s="26" customFormat="1" ht="12" customHeight="1" x14ac:dyDescent="0.2">
      <c r="B882" s="119"/>
      <c r="E882" s="324" t="s">
        <v>149</v>
      </c>
      <c r="F882" s="324"/>
      <c r="G882" s="324"/>
      <c r="H882" s="324"/>
      <c r="I882" s="324"/>
      <c r="J882" s="324"/>
      <c r="K882" s="324"/>
      <c r="L882" s="279" t="s">
        <v>154</v>
      </c>
      <c r="M882" s="280"/>
      <c r="N882" s="281"/>
      <c r="Q882" s="37"/>
    </row>
    <row r="883" spans="2:17" s="26" customFormat="1" ht="12" customHeight="1" x14ac:dyDescent="0.2">
      <c r="B883" s="119"/>
      <c r="E883" s="254" t="s">
        <v>509</v>
      </c>
      <c r="F883" s="254"/>
      <c r="G883" s="254"/>
      <c r="H883" s="254"/>
      <c r="I883" s="254"/>
      <c r="J883" s="254"/>
      <c r="K883" s="254"/>
      <c r="L883" s="255">
        <v>33100000</v>
      </c>
      <c r="M883" s="257"/>
      <c r="N883" s="257"/>
      <c r="Q883" s="37"/>
    </row>
    <row r="884" spans="2:17" s="26" customFormat="1" x14ac:dyDescent="0.2">
      <c r="B884" s="119"/>
      <c r="E884" s="254" t="s">
        <v>510</v>
      </c>
      <c r="F884" s="254"/>
      <c r="G884" s="254"/>
      <c r="H884" s="254"/>
      <c r="I884" s="254"/>
      <c r="J884" s="254"/>
      <c r="K884" s="254"/>
      <c r="L884" s="255">
        <v>0</v>
      </c>
      <c r="M884" s="257"/>
      <c r="N884" s="257"/>
      <c r="Q884" s="37"/>
    </row>
    <row r="885" spans="2:17" s="26" customFormat="1" ht="12" customHeight="1" x14ac:dyDescent="0.2">
      <c r="B885" s="119"/>
      <c r="E885" s="254" t="s">
        <v>511</v>
      </c>
      <c r="F885" s="254"/>
      <c r="G885" s="254"/>
      <c r="H885" s="254"/>
      <c r="I885" s="254"/>
      <c r="J885" s="254"/>
      <c r="K885" s="254"/>
      <c r="L885" s="273">
        <v>6470537.96</v>
      </c>
      <c r="M885" s="290"/>
      <c r="N885" s="291"/>
      <c r="Q885" s="37"/>
    </row>
    <row r="886" spans="2:17" s="26" customFormat="1" ht="12" customHeight="1" x14ac:dyDescent="0.2">
      <c r="B886" s="119"/>
      <c r="E886" s="254" t="s">
        <v>512</v>
      </c>
      <c r="F886" s="254"/>
      <c r="G886" s="254"/>
      <c r="H886" s="254"/>
      <c r="I886" s="254"/>
      <c r="J886" s="254"/>
      <c r="K886" s="254"/>
      <c r="L886" s="273">
        <v>40265689.140000001</v>
      </c>
      <c r="M886" s="290"/>
      <c r="N886" s="291"/>
      <c r="Q886" s="37"/>
    </row>
    <row r="887" spans="2:17" s="26" customFormat="1" ht="12" customHeight="1" x14ac:dyDescent="0.2">
      <c r="B887" s="119"/>
      <c r="E887" s="254" t="s">
        <v>513</v>
      </c>
      <c r="F887" s="254"/>
      <c r="G887" s="254"/>
      <c r="H887" s="254"/>
      <c r="I887" s="254"/>
      <c r="J887" s="254"/>
      <c r="K887" s="254"/>
      <c r="L887" s="273">
        <v>40265689.140000001</v>
      </c>
      <c r="M887" s="290"/>
      <c r="N887" s="291"/>
      <c r="Q887" s="37"/>
    </row>
    <row r="888" spans="2:17" s="26" customFormat="1" ht="12" customHeight="1" x14ac:dyDescent="0.2">
      <c r="B888" s="119"/>
      <c r="E888" s="121"/>
      <c r="F888" s="121"/>
      <c r="G888" s="121"/>
      <c r="H888" s="121"/>
      <c r="I888" s="121"/>
      <c r="J888" s="121"/>
      <c r="K888" s="121"/>
      <c r="L888" s="34"/>
      <c r="M888" s="34"/>
      <c r="N888" s="34"/>
      <c r="Q888" s="37"/>
    </row>
    <row r="889" spans="2:17" s="26" customFormat="1" ht="12" customHeight="1" x14ac:dyDescent="0.2">
      <c r="B889" s="119"/>
      <c r="E889" s="121"/>
      <c r="F889" s="121"/>
      <c r="G889" s="121"/>
      <c r="H889" s="121"/>
      <c r="I889" s="121"/>
      <c r="J889" s="121"/>
      <c r="K889" s="121"/>
      <c r="L889" s="34"/>
      <c r="M889" s="34"/>
      <c r="N889" s="34"/>
      <c r="Q889" s="37"/>
    </row>
    <row r="890" spans="2:17" s="26" customFormat="1" ht="12" customHeight="1" x14ac:dyDescent="0.2">
      <c r="B890" s="119"/>
      <c r="E890" s="201"/>
      <c r="F890" s="201"/>
      <c r="G890" s="201"/>
      <c r="H890" s="201"/>
      <c r="I890" s="201"/>
      <c r="J890" s="201"/>
      <c r="K890" s="201"/>
      <c r="L890" s="34"/>
      <c r="M890" s="34"/>
      <c r="N890" s="34"/>
      <c r="Q890" s="37"/>
    </row>
    <row r="891" spans="2:17" s="26" customFormat="1" ht="12" customHeight="1" x14ac:dyDescent="0.2">
      <c r="B891" s="119"/>
      <c r="E891" s="324" t="s">
        <v>149</v>
      </c>
      <c r="F891" s="324"/>
      <c r="G891" s="324"/>
      <c r="H891" s="324"/>
      <c r="I891" s="324"/>
      <c r="J891" s="324"/>
      <c r="K891" s="324"/>
      <c r="L891" s="279" t="s">
        <v>154</v>
      </c>
      <c r="M891" s="280"/>
      <c r="N891" s="281"/>
      <c r="Q891" s="37"/>
    </row>
    <row r="892" spans="2:17" s="26" customFormat="1" ht="12" customHeight="1" x14ac:dyDescent="0.2">
      <c r="B892" s="119"/>
      <c r="E892" s="254" t="s">
        <v>514</v>
      </c>
      <c r="F892" s="254"/>
      <c r="G892" s="254"/>
      <c r="H892" s="254"/>
      <c r="I892" s="254"/>
      <c r="J892" s="254"/>
      <c r="K892" s="254"/>
      <c r="L892" s="255">
        <v>33100000</v>
      </c>
      <c r="M892" s="257"/>
      <c r="N892" s="257"/>
      <c r="Q892" s="37"/>
    </row>
    <row r="893" spans="2:17" s="26" customFormat="1" ht="12" customHeight="1" x14ac:dyDescent="0.2">
      <c r="B893" s="119"/>
      <c r="E893" s="254" t="s">
        <v>515</v>
      </c>
      <c r="F893" s="254"/>
      <c r="G893" s="254"/>
      <c r="H893" s="254"/>
      <c r="I893" s="254"/>
      <c r="J893" s="254"/>
      <c r="K893" s="254"/>
      <c r="L893" s="255">
        <v>0</v>
      </c>
      <c r="M893" s="257"/>
      <c r="N893" s="257"/>
      <c r="Q893" s="37"/>
    </row>
    <row r="894" spans="2:17" s="26" customFormat="1" ht="12" customHeight="1" x14ac:dyDescent="0.2">
      <c r="B894" s="119"/>
      <c r="E894" s="254" t="s">
        <v>516</v>
      </c>
      <c r="F894" s="254"/>
      <c r="G894" s="254"/>
      <c r="H894" s="254"/>
      <c r="I894" s="254"/>
      <c r="J894" s="254"/>
      <c r="K894" s="254"/>
      <c r="L894" s="255">
        <v>6470537.96</v>
      </c>
      <c r="M894" s="257"/>
      <c r="N894" s="257"/>
      <c r="Q894" s="37"/>
    </row>
    <row r="895" spans="2:17" s="26" customFormat="1" ht="12" customHeight="1" x14ac:dyDescent="0.2">
      <c r="B895" s="119"/>
      <c r="E895" s="254" t="s">
        <v>517</v>
      </c>
      <c r="F895" s="254"/>
      <c r="G895" s="254"/>
      <c r="H895" s="254"/>
      <c r="I895" s="254"/>
      <c r="J895" s="254"/>
      <c r="K895" s="254"/>
      <c r="L895" s="255">
        <v>38893637.689999998</v>
      </c>
      <c r="M895" s="257"/>
      <c r="N895" s="257"/>
      <c r="Q895" s="37"/>
    </row>
    <row r="896" spans="2:17" s="26" customFormat="1" ht="12" customHeight="1" x14ac:dyDescent="0.2">
      <c r="B896" s="119"/>
      <c r="E896" s="254" t="s">
        <v>518</v>
      </c>
      <c r="F896" s="254"/>
      <c r="G896" s="254"/>
      <c r="H896" s="254"/>
      <c r="I896" s="254"/>
      <c r="J896" s="254"/>
      <c r="K896" s="254"/>
      <c r="L896" s="255">
        <v>33530256.23</v>
      </c>
      <c r="M896" s="257"/>
      <c r="N896" s="257"/>
      <c r="Q896" s="37"/>
    </row>
    <row r="897" spans="2:17" s="26" customFormat="1" ht="12" customHeight="1" x14ac:dyDescent="0.2">
      <c r="B897" s="119"/>
      <c r="E897" s="254" t="s">
        <v>519</v>
      </c>
      <c r="F897" s="254"/>
      <c r="G897" s="254"/>
      <c r="H897" s="254"/>
      <c r="I897" s="254"/>
      <c r="J897" s="254"/>
      <c r="K897" s="254"/>
      <c r="L897" s="255">
        <v>33368591.199999999</v>
      </c>
      <c r="M897" s="257"/>
      <c r="N897" s="257"/>
      <c r="Q897" s="37"/>
    </row>
    <row r="898" spans="2:17" s="26" customFormat="1" ht="12" customHeight="1" x14ac:dyDescent="0.2">
      <c r="B898" s="119"/>
      <c r="E898" s="254" t="s">
        <v>520</v>
      </c>
      <c r="F898" s="254"/>
      <c r="G898" s="254"/>
      <c r="H898" s="254"/>
      <c r="I898" s="254"/>
      <c r="J898" s="254"/>
      <c r="K898" s="254"/>
      <c r="L898" s="255">
        <v>33368591.190000001</v>
      </c>
      <c r="M898" s="257"/>
      <c r="N898" s="257"/>
      <c r="Q898" s="37"/>
    </row>
    <row r="899" spans="2:17" s="26" customFormat="1" ht="12" customHeight="1" x14ac:dyDescent="0.2">
      <c r="B899" s="119"/>
      <c r="E899" s="121"/>
      <c r="F899" s="121"/>
      <c r="G899" s="121"/>
      <c r="H899" s="121"/>
      <c r="I899" s="121"/>
      <c r="J899" s="121"/>
      <c r="K899" s="121"/>
      <c r="L899" s="34"/>
      <c r="M899" s="34"/>
      <c r="N899" s="34"/>
      <c r="Q899" s="37"/>
    </row>
    <row r="900" spans="2:17" ht="12" customHeight="1" x14ac:dyDescent="0.2">
      <c r="E900" s="324" t="s">
        <v>149</v>
      </c>
      <c r="F900" s="324"/>
      <c r="G900" s="324"/>
      <c r="H900" s="324"/>
      <c r="I900" s="324"/>
      <c r="J900" s="324"/>
      <c r="K900" s="324"/>
      <c r="L900" s="279" t="s">
        <v>154</v>
      </c>
      <c r="M900" s="280"/>
      <c r="N900" s="281"/>
    </row>
    <row r="901" spans="2:17" ht="12" customHeight="1" x14ac:dyDescent="0.2">
      <c r="E901" s="254" t="s">
        <v>502</v>
      </c>
      <c r="F901" s="254"/>
      <c r="G901" s="254"/>
      <c r="H901" s="254"/>
      <c r="I901" s="254"/>
      <c r="J901" s="254"/>
      <c r="K901" s="254"/>
      <c r="L901" s="255">
        <v>0</v>
      </c>
      <c r="M901" s="257"/>
      <c r="N901" s="257"/>
    </row>
    <row r="902" spans="2:17" ht="12" customHeight="1" x14ac:dyDescent="0.2">
      <c r="E902" s="254" t="s">
        <v>503</v>
      </c>
      <c r="F902" s="254"/>
      <c r="G902" s="254"/>
      <c r="H902" s="254"/>
      <c r="I902" s="254"/>
      <c r="J902" s="254"/>
      <c r="K902" s="254"/>
      <c r="L902" s="255">
        <v>0</v>
      </c>
      <c r="M902" s="257"/>
      <c r="N902" s="257"/>
    </row>
    <row r="903" spans="2:17" ht="12" customHeight="1" x14ac:dyDescent="0.2">
      <c r="E903" s="254" t="s">
        <v>504</v>
      </c>
      <c r="F903" s="254"/>
      <c r="G903" s="254"/>
      <c r="H903" s="254"/>
      <c r="I903" s="254"/>
      <c r="J903" s="254"/>
      <c r="K903" s="254"/>
      <c r="L903" s="255">
        <v>0</v>
      </c>
      <c r="M903" s="257"/>
      <c r="N903" s="257"/>
    </row>
    <row r="904" spans="2:17" ht="12" customHeight="1" x14ac:dyDescent="0.2">
      <c r="E904" s="254" t="s">
        <v>505</v>
      </c>
      <c r="F904" s="254"/>
      <c r="G904" s="254"/>
      <c r="H904" s="254"/>
      <c r="I904" s="254"/>
      <c r="J904" s="254"/>
      <c r="K904" s="254"/>
      <c r="L904" s="255">
        <v>59800</v>
      </c>
      <c r="M904" s="257"/>
      <c r="N904" s="257"/>
    </row>
    <row r="905" spans="2:17" ht="12" customHeight="1" x14ac:dyDescent="0.2">
      <c r="E905" s="254" t="s">
        <v>506</v>
      </c>
      <c r="F905" s="254"/>
      <c r="G905" s="254"/>
      <c r="H905" s="254"/>
      <c r="I905" s="254"/>
      <c r="J905" s="254"/>
      <c r="K905" s="254"/>
      <c r="L905" s="255">
        <v>0</v>
      </c>
      <c r="M905" s="257"/>
      <c r="N905" s="257"/>
    </row>
    <row r="906" spans="2:17" ht="12" customHeight="1" x14ac:dyDescent="0.2">
      <c r="E906" s="254" t="s">
        <v>507</v>
      </c>
      <c r="F906" s="254"/>
      <c r="G906" s="254"/>
      <c r="H906" s="254"/>
      <c r="I906" s="254"/>
      <c r="J906" s="254"/>
      <c r="K906" s="254"/>
      <c r="L906" s="255">
        <v>0</v>
      </c>
      <c r="M906" s="257"/>
      <c r="N906" s="257"/>
    </row>
    <row r="907" spans="2:17" ht="12" customHeight="1" x14ac:dyDescent="0.2">
      <c r="E907" s="254"/>
      <c r="F907" s="254"/>
      <c r="G907" s="254"/>
      <c r="H907" s="254"/>
      <c r="I907" s="254"/>
      <c r="J907" s="254"/>
      <c r="K907" s="254"/>
      <c r="L907" s="255">
        <v>0</v>
      </c>
      <c r="M907" s="257"/>
      <c r="N907" s="257"/>
    </row>
    <row r="908" spans="2:17" ht="12" customHeight="1" x14ac:dyDescent="0.2">
      <c r="E908" s="258" t="s">
        <v>508</v>
      </c>
      <c r="F908" s="259"/>
      <c r="G908" s="259"/>
      <c r="H908" s="259"/>
      <c r="I908" s="259"/>
      <c r="J908" s="259"/>
      <c r="K908" s="260"/>
      <c r="L908" s="261">
        <f>SUM(L901:N907)</f>
        <v>59800</v>
      </c>
      <c r="M908" s="261"/>
      <c r="N908" s="261"/>
    </row>
    <row r="910" spans="2:17" ht="12" customHeight="1" x14ac:dyDescent="0.2">
      <c r="B910" s="2" t="s">
        <v>587</v>
      </c>
    </row>
    <row r="911" spans="2:17" ht="6" customHeight="1" x14ac:dyDescent="0.2">
      <c r="C911" s="1"/>
    </row>
    <row r="912" spans="2:17" s="26" customFormat="1" ht="12" customHeight="1" x14ac:dyDescent="0.2">
      <c r="C912" s="7"/>
      <c r="E912" s="121"/>
      <c r="F912" s="121"/>
      <c r="G912" s="121"/>
      <c r="H912" s="121"/>
      <c r="I912" s="121"/>
      <c r="J912" s="121"/>
      <c r="K912" s="121"/>
      <c r="L912" s="34"/>
      <c r="M912" s="34"/>
      <c r="N912" s="34"/>
      <c r="Q912" s="37"/>
    </row>
    <row r="913" spans="2:17" s="26" customFormat="1" ht="12" customHeight="1" x14ac:dyDescent="0.2">
      <c r="B913" s="47"/>
      <c r="C913" s="47"/>
      <c r="D913" s="47" t="s">
        <v>4</v>
      </c>
      <c r="E913" s="47"/>
      <c r="F913" s="47"/>
      <c r="G913" s="47"/>
      <c r="H913" s="47"/>
      <c r="I913" s="47"/>
      <c r="J913" s="47"/>
      <c r="K913" s="47"/>
      <c r="L913" s="47"/>
      <c r="M913" s="47"/>
      <c r="N913" s="47"/>
      <c r="O913" s="47"/>
      <c r="P913" s="47"/>
      <c r="Q913" s="37"/>
    </row>
    <row r="915" spans="2:17" x14ac:dyDescent="0.2">
      <c r="E915" s="324" t="s">
        <v>149</v>
      </c>
      <c r="F915" s="324"/>
      <c r="G915" s="324"/>
      <c r="H915" s="324"/>
      <c r="I915" s="324"/>
      <c r="J915" s="324"/>
      <c r="K915" s="324"/>
      <c r="L915" s="279" t="s">
        <v>154</v>
      </c>
      <c r="M915" s="280"/>
      <c r="N915" s="281"/>
    </row>
    <row r="916" spans="2:17" x14ac:dyDescent="0.2">
      <c r="E916" s="254" t="s">
        <v>509</v>
      </c>
      <c r="F916" s="254"/>
      <c r="G916" s="254"/>
      <c r="H916" s="254"/>
      <c r="I916" s="254"/>
      <c r="J916" s="254"/>
      <c r="K916" s="254"/>
      <c r="L916" s="255">
        <v>33100000</v>
      </c>
      <c r="M916" s="257"/>
      <c r="N916" s="257"/>
    </row>
    <row r="917" spans="2:17" x14ac:dyDescent="0.2">
      <c r="E917" s="254" t="s">
        <v>510</v>
      </c>
      <c r="F917" s="254"/>
      <c r="G917" s="254"/>
      <c r="H917" s="254"/>
      <c r="I917" s="254"/>
      <c r="J917" s="254"/>
      <c r="K917" s="254"/>
      <c r="L917" s="255">
        <v>0</v>
      </c>
      <c r="M917" s="257"/>
      <c r="N917" s="257"/>
    </row>
    <row r="918" spans="2:17" x14ac:dyDescent="0.2">
      <c r="E918" s="254" t="s">
        <v>511</v>
      </c>
      <c r="F918" s="254"/>
      <c r="G918" s="254"/>
      <c r="H918" s="254"/>
      <c r="I918" s="254"/>
      <c r="J918" s="254"/>
      <c r="K918" s="254"/>
      <c r="L918" s="273">
        <v>6470537.96</v>
      </c>
      <c r="M918" s="290"/>
      <c r="N918" s="291"/>
    </row>
    <row r="919" spans="2:17" x14ac:dyDescent="0.2">
      <c r="E919" s="254" t="s">
        <v>512</v>
      </c>
      <c r="F919" s="254"/>
      <c r="G919" s="254"/>
      <c r="H919" s="254"/>
      <c r="I919" s="254"/>
      <c r="J919" s="254"/>
      <c r="K919" s="254"/>
      <c r="L919" s="273">
        <v>40265689.140000001</v>
      </c>
      <c r="M919" s="290"/>
      <c r="N919" s="291"/>
    </row>
    <row r="920" spans="2:17" x14ac:dyDescent="0.2">
      <c r="E920" s="254" t="s">
        <v>513</v>
      </c>
      <c r="F920" s="254"/>
      <c r="G920" s="254"/>
      <c r="H920" s="254"/>
      <c r="I920" s="254"/>
      <c r="J920" s="254"/>
      <c r="K920" s="254"/>
      <c r="L920" s="273">
        <v>40265689.140000001</v>
      </c>
      <c r="M920" s="290"/>
      <c r="N920" s="291"/>
    </row>
    <row r="923" spans="2:17" s="26" customFormat="1" ht="12" customHeight="1" x14ac:dyDescent="0.2">
      <c r="B923" s="47"/>
      <c r="C923" s="47"/>
      <c r="D923" s="47" t="s">
        <v>5</v>
      </c>
      <c r="E923" s="47"/>
      <c r="F923" s="47"/>
      <c r="G923" s="47"/>
      <c r="H923" s="47"/>
      <c r="I923" s="47"/>
      <c r="J923" s="47"/>
      <c r="K923" s="47"/>
      <c r="L923" s="47"/>
      <c r="M923" s="47"/>
      <c r="N923" s="47"/>
      <c r="O923" s="47"/>
      <c r="P923" s="47"/>
      <c r="Q923" s="37"/>
    </row>
    <row r="925" spans="2:17" ht="12" customHeight="1" x14ac:dyDescent="0.2">
      <c r="E925" s="324" t="s">
        <v>149</v>
      </c>
      <c r="F925" s="324"/>
      <c r="G925" s="324"/>
      <c r="H925" s="324"/>
      <c r="I925" s="324"/>
      <c r="J925" s="324"/>
      <c r="K925" s="324"/>
      <c r="L925" s="279" t="s">
        <v>154</v>
      </c>
      <c r="M925" s="280"/>
      <c r="N925" s="281"/>
    </row>
    <row r="926" spans="2:17" ht="12" customHeight="1" x14ac:dyDescent="0.2">
      <c r="E926" s="254" t="s">
        <v>514</v>
      </c>
      <c r="F926" s="254"/>
      <c r="G926" s="254"/>
      <c r="H926" s="254"/>
      <c r="I926" s="254"/>
      <c r="J926" s="254"/>
      <c r="K926" s="254"/>
      <c r="L926" s="255">
        <v>33100000</v>
      </c>
      <c r="M926" s="257"/>
      <c r="N926" s="257"/>
    </row>
    <row r="927" spans="2:17" ht="12" customHeight="1" x14ac:dyDescent="0.2">
      <c r="D927" s="7" t="s">
        <v>588</v>
      </c>
      <c r="E927" s="254" t="s">
        <v>515</v>
      </c>
      <c r="F927" s="254"/>
      <c r="G927" s="254"/>
      <c r="H927" s="254"/>
      <c r="I927" s="254"/>
      <c r="J927" s="254"/>
      <c r="K927" s="254"/>
      <c r="L927" s="255">
        <v>0</v>
      </c>
      <c r="M927" s="257"/>
      <c r="N927" s="257"/>
    </row>
    <row r="928" spans="2:17" ht="12" customHeight="1" x14ac:dyDescent="0.2">
      <c r="E928" s="254" t="s">
        <v>516</v>
      </c>
      <c r="F928" s="254"/>
      <c r="G928" s="254"/>
      <c r="H928" s="254"/>
      <c r="I928" s="254"/>
      <c r="J928" s="254"/>
      <c r="K928" s="254"/>
      <c r="L928" s="255">
        <v>6470537.96</v>
      </c>
      <c r="M928" s="257"/>
      <c r="N928" s="257"/>
    </row>
    <row r="929" spans="2:17" ht="12" customHeight="1" x14ac:dyDescent="0.2">
      <c r="E929" s="254" t="s">
        <v>517</v>
      </c>
      <c r="F929" s="254"/>
      <c r="G929" s="254"/>
      <c r="H929" s="254"/>
      <c r="I929" s="254"/>
      <c r="J929" s="254"/>
      <c r="K929" s="254"/>
      <c r="L929" s="255">
        <v>38893637.689999998</v>
      </c>
      <c r="M929" s="257"/>
      <c r="N929" s="257"/>
    </row>
    <row r="930" spans="2:17" ht="12" customHeight="1" x14ac:dyDescent="0.2">
      <c r="E930" s="254" t="s">
        <v>518</v>
      </c>
      <c r="F930" s="254"/>
      <c r="G930" s="254"/>
      <c r="H930" s="254"/>
      <c r="I930" s="254"/>
      <c r="J930" s="254"/>
      <c r="K930" s="254"/>
      <c r="L930" s="255">
        <v>33530256.23</v>
      </c>
      <c r="M930" s="257"/>
      <c r="N930" s="257"/>
    </row>
    <row r="931" spans="2:17" ht="12" customHeight="1" x14ac:dyDescent="0.2">
      <c r="E931" s="254" t="s">
        <v>519</v>
      </c>
      <c r="F931" s="254"/>
      <c r="G931" s="254"/>
      <c r="H931" s="254"/>
      <c r="I931" s="254"/>
      <c r="J931" s="254"/>
      <c r="K931" s="254"/>
      <c r="L931" s="255">
        <v>33368591.199999999</v>
      </c>
      <c r="M931" s="257"/>
      <c r="N931" s="257"/>
    </row>
    <row r="932" spans="2:17" ht="12" customHeight="1" x14ac:dyDescent="0.2">
      <c r="E932" s="254" t="s">
        <v>520</v>
      </c>
      <c r="F932" s="254"/>
      <c r="G932" s="254"/>
      <c r="H932" s="254"/>
      <c r="I932" s="254"/>
      <c r="J932" s="254"/>
      <c r="K932" s="254"/>
      <c r="L932" s="255">
        <v>33368591.190000001</v>
      </c>
      <c r="M932" s="257"/>
      <c r="N932" s="257"/>
    </row>
    <row r="934" spans="2:17" s="26" customFormat="1" ht="12" customHeight="1" x14ac:dyDescent="0.2">
      <c r="B934" s="47"/>
      <c r="C934" s="120" t="s">
        <v>558</v>
      </c>
      <c r="D934" s="47"/>
      <c r="E934" s="122"/>
      <c r="F934" s="122"/>
      <c r="G934" s="122"/>
      <c r="H934" s="122"/>
      <c r="I934" s="122"/>
      <c r="J934" s="122"/>
      <c r="K934" s="122"/>
      <c r="L934" s="34"/>
      <c r="M934" s="34"/>
      <c r="N934" s="34"/>
      <c r="Q934" s="37"/>
    </row>
    <row r="937" spans="2:17" ht="12" customHeight="1" x14ac:dyDescent="0.2">
      <c r="C937" s="7" t="s">
        <v>274</v>
      </c>
    </row>
    <row r="941" spans="2:17" ht="12" customHeight="1" x14ac:dyDescent="0.2">
      <c r="C941" s="420" t="s">
        <v>638</v>
      </c>
      <c r="D941" s="420"/>
      <c r="E941" s="420"/>
      <c r="F941" s="420"/>
      <c r="J941" s="420" t="s">
        <v>640</v>
      </c>
      <c r="K941" s="420"/>
      <c r="L941" s="420"/>
      <c r="M941" s="420"/>
      <c r="N941" s="420"/>
    </row>
    <row r="942" spans="2:17" ht="12" customHeight="1" x14ac:dyDescent="0.2">
      <c r="C942" s="421" t="s">
        <v>639</v>
      </c>
      <c r="D942" s="421"/>
      <c r="E942" s="421"/>
      <c r="F942" s="421"/>
      <c r="J942" s="421" t="s">
        <v>641</v>
      </c>
      <c r="K942" s="421"/>
      <c r="L942" s="421"/>
      <c r="M942" s="421"/>
      <c r="N942" s="421"/>
    </row>
  </sheetData>
  <mergeCells count="702">
    <mergeCell ref="D105:P106"/>
    <mergeCell ref="F766:I766"/>
    <mergeCell ref="F767:I767"/>
    <mergeCell ref="F768:I768"/>
    <mergeCell ref="F769:I769"/>
    <mergeCell ref="F771:H771"/>
    <mergeCell ref="F772:H772"/>
    <mergeCell ref="F773:H773"/>
    <mergeCell ref="F774:H774"/>
    <mergeCell ref="M365:O365"/>
    <mergeCell ref="D366:L366"/>
    <mergeCell ref="D408:I408"/>
    <mergeCell ref="J408:L408"/>
    <mergeCell ref="M408:O408"/>
    <mergeCell ref="D409:I409"/>
    <mergeCell ref="I699:K699"/>
    <mergeCell ref="D286:F286"/>
    <mergeCell ref="D291:P291"/>
    <mergeCell ref="D292:P293"/>
    <mergeCell ref="C299:P299"/>
    <mergeCell ref="I393:K393"/>
    <mergeCell ref="L391:N391"/>
    <mergeCell ref="M366:O366"/>
    <mergeCell ref="D368:L368"/>
    <mergeCell ref="F775:H775"/>
    <mergeCell ref="F776:H776"/>
    <mergeCell ref="F777:H777"/>
    <mergeCell ref="F778:H778"/>
    <mergeCell ref="F779:H779"/>
    <mergeCell ref="F780:H780"/>
    <mergeCell ref="F784:H784"/>
    <mergeCell ref="F785:H785"/>
    <mergeCell ref="F786:H786"/>
    <mergeCell ref="F781:H781"/>
    <mergeCell ref="F783:H783"/>
    <mergeCell ref="F787:H787"/>
    <mergeCell ref="F788:H788"/>
    <mergeCell ref="F789:H789"/>
    <mergeCell ref="F811:H811"/>
    <mergeCell ref="F812:H812"/>
    <mergeCell ref="F813:H813"/>
    <mergeCell ref="F814:H814"/>
    <mergeCell ref="C941:F941"/>
    <mergeCell ref="C942:F942"/>
    <mergeCell ref="E929:K929"/>
    <mergeCell ref="E887:K887"/>
    <mergeCell ref="A837:P837"/>
    <mergeCell ref="F816:H816"/>
    <mergeCell ref="F817:H817"/>
    <mergeCell ref="F818:H818"/>
    <mergeCell ref="F819:H819"/>
    <mergeCell ref="F820:H820"/>
    <mergeCell ref="F821:H821"/>
    <mergeCell ref="F822:H822"/>
    <mergeCell ref="F823:H823"/>
    <mergeCell ref="F833:H833"/>
    <mergeCell ref="F824:H824"/>
    <mergeCell ref="F825:H825"/>
    <mergeCell ref="F826:H826"/>
    <mergeCell ref="J941:N941"/>
    <mergeCell ref="J942:N942"/>
    <mergeCell ref="B4:P4"/>
    <mergeCell ref="F802:H802"/>
    <mergeCell ref="F803:H803"/>
    <mergeCell ref="F804:H804"/>
    <mergeCell ref="F805:H805"/>
    <mergeCell ref="F806:H806"/>
    <mergeCell ref="F807:H807"/>
    <mergeCell ref="F808:H808"/>
    <mergeCell ref="F809:H809"/>
    <mergeCell ref="F810:H810"/>
    <mergeCell ref="I714:K714"/>
    <mergeCell ref="M358:O358"/>
    <mergeCell ref="C663:P664"/>
    <mergeCell ref="L643:N643"/>
    <mergeCell ref="C605:P606"/>
    <mergeCell ref="D367:L367"/>
    <mergeCell ref="M367:O367"/>
    <mergeCell ref="M361:O361"/>
    <mergeCell ref="D362:L362"/>
    <mergeCell ref="M362:O362"/>
    <mergeCell ref="D361:L361"/>
    <mergeCell ref="D365:L365"/>
    <mergeCell ref="B3:P3"/>
    <mergeCell ref="B5:P5"/>
    <mergeCell ref="C339:P339"/>
    <mergeCell ref="A343:P343"/>
    <mergeCell ref="C349:P351"/>
    <mergeCell ref="B42:P42"/>
    <mergeCell ref="D101:P103"/>
    <mergeCell ref="D112:P112"/>
    <mergeCell ref="D127:P128"/>
    <mergeCell ref="D279:F279"/>
    <mergeCell ref="D283:F283"/>
    <mergeCell ref="C333:P333"/>
    <mergeCell ref="D132:P133"/>
    <mergeCell ref="D200:P201"/>
    <mergeCell ref="C247:D247"/>
    <mergeCell ref="D273:P273"/>
    <mergeCell ref="D278:F278"/>
    <mergeCell ref="D136:P137"/>
    <mergeCell ref="E248:F248"/>
    <mergeCell ref="E247:F247"/>
    <mergeCell ref="C319:P319"/>
    <mergeCell ref="D108:P108"/>
    <mergeCell ref="D284:F284"/>
    <mergeCell ref="D285:F285"/>
    <mergeCell ref="D369:L370"/>
    <mergeCell ref="M369:O370"/>
    <mergeCell ref="E385:K385"/>
    <mergeCell ref="L385:N385"/>
    <mergeCell ref="C376:P378"/>
    <mergeCell ref="E380:K380"/>
    <mergeCell ref="L380:N380"/>
    <mergeCell ref="I391:K391"/>
    <mergeCell ref="L381:N381"/>
    <mergeCell ref="E382:K382"/>
    <mergeCell ref="L382:N382"/>
    <mergeCell ref="E381:K381"/>
    <mergeCell ref="C320:P320"/>
    <mergeCell ref="C327:P327"/>
    <mergeCell ref="L876:N876"/>
    <mergeCell ref="E882:K882"/>
    <mergeCell ref="L882:N882"/>
    <mergeCell ref="E885:K885"/>
    <mergeCell ref="L885:N885"/>
    <mergeCell ref="E886:K886"/>
    <mergeCell ref="L886:N886"/>
    <mergeCell ref="E874:K874"/>
    <mergeCell ref="B839:P839"/>
    <mergeCell ref="B840:P840"/>
    <mergeCell ref="B841:P841"/>
    <mergeCell ref="B843:P843"/>
    <mergeCell ref="E873:K873"/>
    <mergeCell ref="L873:N873"/>
    <mergeCell ref="C862:P862"/>
    <mergeCell ref="L875:N875"/>
    <mergeCell ref="L874:N874"/>
    <mergeCell ref="B860:P860"/>
    <mergeCell ref="B763:P763"/>
    <mergeCell ref="B764:P764"/>
    <mergeCell ref="L731:N731"/>
    <mergeCell ref="M368:O368"/>
    <mergeCell ref="L929:N929"/>
    <mergeCell ref="E932:K932"/>
    <mergeCell ref="L932:N932"/>
    <mergeCell ref="E930:K930"/>
    <mergeCell ref="E931:K931"/>
    <mergeCell ref="L930:N930"/>
    <mergeCell ref="L931:N931"/>
    <mergeCell ref="L895:N895"/>
    <mergeCell ref="E896:K896"/>
    <mergeCell ref="L896:N896"/>
    <mergeCell ref="E897:K897"/>
    <mergeCell ref="E898:K898"/>
    <mergeCell ref="L897:N897"/>
    <mergeCell ref="L898:N898"/>
    <mergeCell ref="E895:K895"/>
    <mergeCell ref="E920:K920"/>
    <mergeCell ref="L920:N920"/>
    <mergeCell ref="L904:N904"/>
    <mergeCell ref="E901:K901"/>
    <mergeCell ref="L901:N901"/>
    <mergeCell ref="E902:K902"/>
    <mergeCell ref="L902:N902"/>
    <mergeCell ref="E903:K903"/>
    <mergeCell ref="E926:K926"/>
    <mergeCell ref="L926:N926"/>
    <mergeCell ref="E927:K927"/>
    <mergeCell ref="L927:N927"/>
    <mergeCell ref="E928:K928"/>
    <mergeCell ref="L928:N928"/>
    <mergeCell ref="E893:K893"/>
    <mergeCell ref="L893:N893"/>
    <mergeCell ref="E894:K894"/>
    <mergeCell ref="E925:K925"/>
    <mergeCell ref="L925:N925"/>
    <mergeCell ref="E918:K918"/>
    <mergeCell ref="L918:N918"/>
    <mergeCell ref="E907:K907"/>
    <mergeCell ref="L907:N907"/>
    <mergeCell ref="E908:K908"/>
    <mergeCell ref="L908:N908"/>
    <mergeCell ref="E916:K916"/>
    <mergeCell ref="E915:K915"/>
    <mergeCell ref="L915:N915"/>
    <mergeCell ref="L900:N900"/>
    <mergeCell ref="L744:N744"/>
    <mergeCell ref="L887:N887"/>
    <mergeCell ref="E877:K877"/>
    <mergeCell ref="L877:N877"/>
    <mergeCell ref="E875:K875"/>
    <mergeCell ref="L919:N919"/>
    <mergeCell ref="E919:K919"/>
    <mergeCell ref="L894:N894"/>
    <mergeCell ref="L891:N891"/>
    <mergeCell ref="E892:K892"/>
    <mergeCell ref="L892:N892"/>
    <mergeCell ref="L903:N903"/>
    <mergeCell ref="E905:K905"/>
    <mergeCell ref="L905:N905"/>
    <mergeCell ref="E904:K904"/>
    <mergeCell ref="E883:K883"/>
    <mergeCell ref="L883:N883"/>
    <mergeCell ref="E884:K884"/>
    <mergeCell ref="L884:N884"/>
    <mergeCell ref="E891:K891"/>
    <mergeCell ref="E876:K876"/>
    <mergeCell ref="L916:N916"/>
    <mergeCell ref="E917:K917"/>
    <mergeCell ref="L917:N917"/>
    <mergeCell ref="E746:H746"/>
    <mergeCell ref="I746:K746"/>
    <mergeCell ref="L746:N746"/>
    <mergeCell ref="E747:H747"/>
    <mergeCell ref="E754:H755"/>
    <mergeCell ref="I754:K755"/>
    <mergeCell ref="L756:N756"/>
    <mergeCell ref="E757:H757"/>
    <mergeCell ref="I757:K757"/>
    <mergeCell ref="L757:N757"/>
    <mergeCell ref="L750:N751"/>
    <mergeCell ref="E752:H753"/>
    <mergeCell ref="I752:K753"/>
    <mergeCell ref="L752:N753"/>
    <mergeCell ref="D636:E636"/>
    <mergeCell ref="F636:K636"/>
    <mergeCell ref="L636:N636"/>
    <mergeCell ref="D589:I589"/>
    <mergeCell ref="J589:L589"/>
    <mergeCell ref="M589:O589"/>
    <mergeCell ref="D601:I601"/>
    <mergeCell ref="J601:L601"/>
    <mergeCell ref="M601:O601"/>
    <mergeCell ref="L629:N629"/>
    <mergeCell ref="D630:E630"/>
    <mergeCell ref="F630:K630"/>
    <mergeCell ref="F635:K635"/>
    <mergeCell ref="L635:N635"/>
    <mergeCell ref="D629:E629"/>
    <mergeCell ref="F629:K629"/>
    <mergeCell ref="J591:L591"/>
    <mergeCell ref="M591:O591"/>
    <mergeCell ref="D593:I593"/>
    <mergeCell ref="C614:P615"/>
    <mergeCell ref="C564:J564"/>
    <mergeCell ref="D584:I584"/>
    <mergeCell ref="D585:I585"/>
    <mergeCell ref="J584:L584"/>
    <mergeCell ref="J585:L585"/>
    <mergeCell ref="M584:O584"/>
    <mergeCell ref="M585:O585"/>
    <mergeCell ref="J587:L587"/>
    <mergeCell ref="D588:I588"/>
    <mergeCell ref="J588:L588"/>
    <mergeCell ref="M588:O588"/>
    <mergeCell ref="J457:L457"/>
    <mergeCell ref="K470:M470"/>
    <mergeCell ref="K427:M427"/>
    <mergeCell ref="J459:L459"/>
    <mergeCell ref="M459:O459"/>
    <mergeCell ref="C457:I457"/>
    <mergeCell ref="N466:P466"/>
    <mergeCell ref="D637:E637"/>
    <mergeCell ref="F637:K637"/>
    <mergeCell ref="K566:M566"/>
    <mergeCell ref="N566:P566"/>
    <mergeCell ref="C565:J565"/>
    <mergeCell ref="N560:P560"/>
    <mergeCell ref="C559:J559"/>
    <mergeCell ref="C560:J560"/>
    <mergeCell ref="C561:J561"/>
    <mergeCell ref="J578:L578"/>
    <mergeCell ref="C562:J562"/>
    <mergeCell ref="C566:J566"/>
    <mergeCell ref="K562:M562"/>
    <mergeCell ref="K565:M565"/>
    <mergeCell ref="N562:P562"/>
    <mergeCell ref="C563:J563"/>
    <mergeCell ref="K563:M563"/>
    <mergeCell ref="M354:O354"/>
    <mergeCell ref="D355:L355"/>
    <mergeCell ref="M355:O355"/>
    <mergeCell ref="D360:L360"/>
    <mergeCell ref="M360:O360"/>
    <mergeCell ref="D356:L356"/>
    <mergeCell ref="D357:L357"/>
    <mergeCell ref="D358:L358"/>
    <mergeCell ref="M356:O356"/>
    <mergeCell ref="M357:O357"/>
    <mergeCell ref="C705:P705"/>
    <mergeCell ref="C717:P717"/>
    <mergeCell ref="C742:P742"/>
    <mergeCell ref="E900:K900"/>
    <mergeCell ref="E756:H756"/>
    <mergeCell ref="L739:N739"/>
    <mergeCell ref="D535:F535"/>
    <mergeCell ref="H535:I535"/>
    <mergeCell ref="J535:K535"/>
    <mergeCell ref="C571:P572"/>
    <mergeCell ref="K559:M559"/>
    <mergeCell ref="K560:M560"/>
    <mergeCell ref="K561:M561"/>
    <mergeCell ref="N559:P559"/>
    <mergeCell ref="N561:P561"/>
    <mergeCell ref="H552:I552"/>
    <mergeCell ref="J552:K552"/>
    <mergeCell ref="L552:M552"/>
    <mergeCell ref="D579:I579"/>
    <mergeCell ref="J579:L579"/>
    <mergeCell ref="M579:O579"/>
    <mergeCell ref="D578:I578"/>
    <mergeCell ref="D633:E633"/>
    <mergeCell ref="N565:P565"/>
    <mergeCell ref="B22:P22"/>
    <mergeCell ref="B24:P24"/>
    <mergeCell ref="C761:P761"/>
    <mergeCell ref="E906:K906"/>
    <mergeCell ref="L906:N906"/>
    <mergeCell ref="A20:P20"/>
    <mergeCell ref="I747:K747"/>
    <mergeCell ref="I756:K756"/>
    <mergeCell ref="E750:H751"/>
    <mergeCell ref="I750:K751"/>
    <mergeCell ref="I739:K739"/>
    <mergeCell ref="E745:H745"/>
    <mergeCell ref="I745:K745"/>
    <mergeCell ref="L745:N745"/>
    <mergeCell ref="L723:N723"/>
    <mergeCell ref="L724:N724"/>
    <mergeCell ref="L725:N725"/>
    <mergeCell ref="L726:N726"/>
    <mergeCell ref="L727:N727"/>
    <mergeCell ref="L728:N728"/>
    <mergeCell ref="L729:N729"/>
    <mergeCell ref="N563:P563"/>
    <mergeCell ref="K564:M564"/>
    <mergeCell ref="N564:P564"/>
    <mergeCell ref="L551:M551"/>
    <mergeCell ref="J549:K549"/>
    <mergeCell ref="L549:M549"/>
    <mergeCell ref="H551:I551"/>
    <mergeCell ref="H549:I549"/>
    <mergeCell ref="L548:M548"/>
    <mergeCell ref="H550:I550"/>
    <mergeCell ref="J543:K543"/>
    <mergeCell ref="L543:M543"/>
    <mergeCell ref="J548:K548"/>
    <mergeCell ref="L550:M550"/>
    <mergeCell ref="H548:I548"/>
    <mergeCell ref="H546:I546"/>
    <mergeCell ref="J546:K546"/>
    <mergeCell ref="H544:I544"/>
    <mergeCell ref="L540:M540"/>
    <mergeCell ref="H541:I541"/>
    <mergeCell ref="J541:K541"/>
    <mergeCell ref="L541:M541"/>
    <mergeCell ref="H542:I542"/>
    <mergeCell ref="J542:K542"/>
    <mergeCell ref="L546:M546"/>
    <mergeCell ref="L542:M542"/>
    <mergeCell ref="J544:K544"/>
    <mergeCell ref="L544:M544"/>
    <mergeCell ref="C478:I478"/>
    <mergeCell ref="M479:O479"/>
    <mergeCell ref="J484:L484"/>
    <mergeCell ref="H539:I539"/>
    <mergeCell ref="J539:K539"/>
    <mergeCell ref="L539:M539"/>
    <mergeCell ref="M478:O478"/>
    <mergeCell ref="J479:L479"/>
    <mergeCell ref="J478:L478"/>
    <mergeCell ref="C480:I480"/>
    <mergeCell ref="J480:L480"/>
    <mergeCell ref="C482:I482"/>
    <mergeCell ref="J482:L482"/>
    <mergeCell ref="K568:M568"/>
    <mergeCell ref="N568:P568"/>
    <mergeCell ref="C481:I481"/>
    <mergeCell ref="H538:I538"/>
    <mergeCell ref="J538:K538"/>
    <mergeCell ref="L538:M538"/>
    <mergeCell ref="J536:K536"/>
    <mergeCell ref="L536:M536"/>
    <mergeCell ref="M484:O484"/>
    <mergeCell ref="C489:P491"/>
    <mergeCell ref="C503:P504"/>
    <mergeCell ref="H543:I543"/>
    <mergeCell ref="H537:I537"/>
    <mergeCell ref="J537:K537"/>
    <mergeCell ref="L537:M537"/>
    <mergeCell ref="C512:P513"/>
    <mergeCell ref="J481:L481"/>
    <mergeCell ref="C520:P521"/>
    <mergeCell ref="M483:O483"/>
    <mergeCell ref="J483:L483"/>
    <mergeCell ref="C484:I484"/>
    <mergeCell ref="C505:P506"/>
    <mergeCell ref="H540:I540"/>
    <mergeCell ref="J540:K540"/>
    <mergeCell ref="L650:N650"/>
    <mergeCell ref="D634:E634"/>
    <mergeCell ref="F634:K634"/>
    <mergeCell ref="D646:E646"/>
    <mergeCell ref="F646:K646"/>
    <mergeCell ref="M582:O582"/>
    <mergeCell ref="D587:I587"/>
    <mergeCell ref="M587:O587"/>
    <mergeCell ref="J580:L580"/>
    <mergeCell ref="M580:O580"/>
    <mergeCell ref="M592:O592"/>
    <mergeCell ref="D592:I592"/>
    <mergeCell ref="M586:O586"/>
    <mergeCell ref="F633:K633"/>
    <mergeCell ref="D591:I591"/>
    <mergeCell ref="L633:N633"/>
    <mergeCell ref="M593:O593"/>
    <mergeCell ref="J593:L593"/>
    <mergeCell ref="F639:K639"/>
    <mergeCell ref="L639:N639"/>
    <mergeCell ref="L642:N642"/>
    <mergeCell ref="D643:E643"/>
    <mergeCell ref="F643:K643"/>
    <mergeCell ref="L646:N646"/>
    <mergeCell ref="C656:P657"/>
    <mergeCell ref="D594:I594"/>
    <mergeCell ref="J594:L594"/>
    <mergeCell ref="M594:O594"/>
    <mergeCell ref="D647:E647"/>
    <mergeCell ref="F647:K647"/>
    <mergeCell ref="L647:N647"/>
    <mergeCell ref="D650:E650"/>
    <mergeCell ref="F650:K650"/>
    <mergeCell ref="L634:N634"/>
    <mergeCell ref="D635:E635"/>
    <mergeCell ref="D600:I600"/>
    <mergeCell ref="L630:N630"/>
    <mergeCell ref="D631:E631"/>
    <mergeCell ref="F631:K631"/>
    <mergeCell ref="L631:N631"/>
    <mergeCell ref="J600:L600"/>
    <mergeCell ref="M600:O600"/>
    <mergeCell ref="D642:E642"/>
    <mergeCell ref="F642:K642"/>
    <mergeCell ref="L637:N637"/>
    <mergeCell ref="D638:E638"/>
    <mergeCell ref="F638:K638"/>
    <mergeCell ref="L638:N638"/>
    <mergeCell ref="M457:O457"/>
    <mergeCell ref="N467:P467"/>
    <mergeCell ref="A7:P7"/>
    <mergeCell ref="L710:N710"/>
    <mergeCell ref="L708:N708"/>
    <mergeCell ref="B9:P13"/>
    <mergeCell ref="F417:J417"/>
    <mergeCell ref="K417:M417"/>
    <mergeCell ref="F418:J418"/>
    <mergeCell ref="K418:M418"/>
    <mergeCell ref="F420:J420"/>
    <mergeCell ref="K420:M420"/>
    <mergeCell ref="E383:K383"/>
    <mergeCell ref="L383:N383"/>
    <mergeCell ref="E384:K384"/>
    <mergeCell ref="L384:N384"/>
    <mergeCell ref="D406:I406"/>
    <mergeCell ref="J406:L406"/>
    <mergeCell ref="M406:O406"/>
    <mergeCell ref="F426:J426"/>
    <mergeCell ref="K426:M426"/>
    <mergeCell ref="C479:I479"/>
    <mergeCell ref="C483:I483"/>
    <mergeCell ref="N469:P469"/>
    <mergeCell ref="F467:J467"/>
    <mergeCell ref="K465:M465"/>
    <mergeCell ref="K471:M471"/>
    <mergeCell ref="N470:P470"/>
    <mergeCell ref="K467:M467"/>
    <mergeCell ref="K468:M468"/>
    <mergeCell ref="F470:J470"/>
    <mergeCell ref="N468:P468"/>
    <mergeCell ref="N465:P465"/>
    <mergeCell ref="K466:M466"/>
    <mergeCell ref="F471:G471"/>
    <mergeCell ref="H471:J471"/>
    <mergeCell ref="F465:J465"/>
    <mergeCell ref="F466:J466"/>
    <mergeCell ref="F469:J469"/>
    <mergeCell ref="K469:M469"/>
    <mergeCell ref="F468:J468"/>
    <mergeCell ref="N471:P471"/>
    <mergeCell ref="K433:M433"/>
    <mergeCell ref="F434:J434"/>
    <mergeCell ref="K434:M434"/>
    <mergeCell ref="F435:J435"/>
    <mergeCell ref="K435:M435"/>
    <mergeCell ref="C456:I456"/>
    <mergeCell ref="K438:M438"/>
    <mergeCell ref="F439:J439"/>
    <mergeCell ref="K439:M439"/>
    <mergeCell ref="C443:P443"/>
    <mergeCell ref="F438:J438"/>
    <mergeCell ref="K446:M446"/>
    <mergeCell ref="F447:J447"/>
    <mergeCell ref="K447:M447"/>
    <mergeCell ref="F448:J448"/>
    <mergeCell ref="J456:L456"/>
    <mergeCell ref="K445:M445"/>
    <mergeCell ref="F446:J446"/>
    <mergeCell ref="M456:O456"/>
    <mergeCell ref="F445:J445"/>
    <mergeCell ref="K448:M448"/>
    <mergeCell ref="J455:L455"/>
    <mergeCell ref="D353:L353"/>
    <mergeCell ref="M353:O353"/>
    <mergeCell ref="D354:L354"/>
    <mergeCell ref="C458:I458"/>
    <mergeCell ref="J458:L458"/>
    <mergeCell ref="M458:O458"/>
    <mergeCell ref="C459:I459"/>
    <mergeCell ref="F436:J436"/>
    <mergeCell ref="K436:M436"/>
    <mergeCell ref="L392:N392"/>
    <mergeCell ref="L393:N393"/>
    <mergeCell ref="M455:O455"/>
    <mergeCell ref="C455:I455"/>
    <mergeCell ref="M410:O410"/>
    <mergeCell ref="F427:J427"/>
    <mergeCell ref="C401:P402"/>
    <mergeCell ref="C452:P453"/>
    <mergeCell ref="C431:P431"/>
    <mergeCell ref="K422:M422"/>
    <mergeCell ref="K423:M423"/>
    <mergeCell ref="K425:M425"/>
    <mergeCell ref="F437:J437"/>
    <mergeCell ref="K437:M437"/>
    <mergeCell ref="F433:J433"/>
    <mergeCell ref="F651:K651"/>
    <mergeCell ref="L651:N651"/>
    <mergeCell ref="L733:N733"/>
    <mergeCell ref="L734:N734"/>
    <mergeCell ref="L735:N735"/>
    <mergeCell ref="L736:N736"/>
    <mergeCell ref="L737:N737"/>
    <mergeCell ref="L738:N738"/>
    <mergeCell ref="I732:K732"/>
    <mergeCell ref="I731:K731"/>
    <mergeCell ref="I723:K723"/>
    <mergeCell ref="E721:H721"/>
    <mergeCell ref="I721:K721"/>
    <mergeCell ref="L721:N721"/>
    <mergeCell ref="I708:K708"/>
    <mergeCell ref="I713:K713"/>
    <mergeCell ref="L713:N713"/>
    <mergeCell ref="I710:K710"/>
    <mergeCell ref="E722:H722"/>
    <mergeCell ref="I722:K722"/>
    <mergeCell ref="L722:N722"/>
    <mergeCell ref="E737:H737"/>
    <mergeCell ref="I733:K733"/>
    <mergeCell ref="I725:K725"/>
    <mergeCell ref="E739:H739"/>
    <mergeCell ref="E720:H720"/>
    <mergeCell ref="I720:K720"/>
    <mergeCell ref="L720:N720"/>
    <mergeCell ref="E715:H715"/>
    <mergeCell ref="E713:H713"/>
    <mergeCell ref="E712:H712"/>
    <mergeCell ref="I726:K726"/>
    <mergeCell ref="I727:K727"/>
    <mergeCell ref="I729:K729"/>
    <mergeCell ref="I724:K724"/>
    <mergeCell ref="I738:K738"/>
    <mergeCell ref="E738:H738"/>
    <mergeCell ref="L732:N732"/>
    <mergeCell ref="E733:H733"/>
    <mergeCell ref="E734:H734"/>
    <mergeCell ref="E735:H735"/>
    <mergeCell ref="L715:N715"/>
    <mergeCell ref="E708:H708"/>
    <mergeCell ref="L712:N712"/>
    <mergeCell ref="E707:H707"/>
    <mergeCell ref="L711:N711"/>
    <mergeCell ref="E711:H711"/>
    <mergeCell ref="E710:H710"/>
    <mergeCell ref="L707:N707"/>
    <mergeCell ref="E714:H714"/>
    <mergeCell ref="D632:E632"/>
    <mergeCell ref="F632:K632"/>
    <mergeCell ref="L632:N632"/>
    <mergeCell ref="I736:K736"/>
    <mergeCell ref="I737:K737"/>
    <mergeCell ref="C654:F654"/>
    <mergeCell ref="C661:F661"/>
    <mergeCell ref="C668:F668"/>
    <mergeCell ref="C670:P671"/>
    <mergeCell ref="C677:F677"/>
    <mergeCell ref="C679:P680"/>
    <mergeCell ref="E719:N719"/>
    <mergeCell ref="L699:N699"/>
    <mergeCell ref="E736:H736"/>
    <mergeCell ref="I734:K734"/>
    <mergeCell ref="C686:P686"/>
    <mergeCell ref="C690:P690"/>
    <mergeCell ref="I712:K712"/>
    <mergeCell ref="I698:K698"/>
    <mergeCell ref="D651:E651"/>
    <mergeCell ref="I711:K711"/>
    <mergeCell ref="L698:N698"/>
    <mergeCell ref="E723:H723"/>
    <mergeCell ref="E724:H724"/>
    <mergeCell ref="J592:L592"/>
    <mergeCell ref="D590:I590"/>
    <mergeCell ref="J590:L590"/>
    <mergeCell ref="M590:O590"/>
    <mergeCell ref="D586:I586"/>
    <mergeCell ref="J586:L586"/>
    <mergeCell ref="H545:I545"/>
    <mergeCell ref="J545:K545"/>
    <mergeCell ref="L545:M545"/>
    <mergeCell ref="D581:I581"/>
    <mergeCell ref="J581:L581"/>
    <mergeCell ref="M581:O581"/>
    <mergeCell ref="D583:I583"/>
    <mergeCell ref="M583:O583"/>
    <mergeCell ref="D582:I582"/>
    <mergeCell ref="J582:L582"/>
    <mergeCell ref="D580:I580"/>
    <mergeCell ref="M578:O578"/>
    <mergeCell ref="J583:L583"/>
    <mergeCell ref="H547:I547"/>
    <mergeCell ref="J547:K547"/>
    <mergeCell ref="L547:M547"/>
    <mergeCell ref="J550:K550"/>
    <mergeCell ref="J551:K551"/>
    <mergeCell ref="D628:E628"/>
    <mergeCell ref="F628:K628"/>
    <mergeCell ref="L535:M535"/>
    <mergeCell ref="C531:P533"/>
    <mergeCell ref="C493:P496"/>
    <mergeCell ref="C568:J568"/>
    <mergeCell ref="I749:K749"/>
    <mergeCell ref="L747:N747"/>
    <mergeCell ref="E748:H748"/>
    <mergeCell ref="I748:K748"/>
    <mergeCell ref="L748:N748"/>
    <mergeCell ref="E749:H749"/>
    <mergeCell ref="I735:K735"/>
    <mergeCell ref="E744:H744"/>
    <mergeCell ref="I744:K744"/>
    <mergeCell ref="L749:N749"/>
    <mergeCell ref="I728:K728"/>
    <mergeCell ref="L714:N714"/>
    <mergeCell ref="E709:H709"/>
    <mergeCell ref="I709:K709"/>
    <mergeCell ref="L709:N709"/>
    <mergeCell ref="I715:K715"/>
    <mergeCell ref="I707:K707"/>
    <mergeCell ref="C624:P625"/>
    <mergeCell ref="F425:J425"/>
    <mergeCell ref="F422:J422"/>
    <mergeCell ref="K421:M421"/>
    <mergeCell ref="F424:J424"/>
    <mergeCell ref="K424:M424"/>
    <mergeCell ref="F421:J421"/>
    <mergeCell ref="E386:K386"/>
    <mergeCell ref="L386:N386"/>
    <mergeCell ref="E387:K387"/>
    <mergeCell ref="L387:N387"/>
    <mergeCell ref="F419:J419"/>
    <mergeCell ref="K419:M419"/>
    <mergeCell ref="D407:I407"/>
    <mergeCell ref="J407:L407"/>
    <mergeCell ref="M407:O407"/>
    <mergeCell ref="D410:I410"/>
    <mergeCell ref="J410:L410"/>
    <mergeCell ref="J409:L409"/>
    <mergeCell ref="M409:O409"/>
    <mergeCell ref="I392:K392"/>
    <mergeCell ref="F827:H827"/>
    <mergeCell ref="F828:H828"/>
    <mergeCell ref="F829:H829"/>
    <mergeCell ref="F830:H830"/>
    <mergeCell ref="F831:H831"/>
    <mergeCell ref="F832:H832"/>
    <mergeCell ref="L628:N628"/>
    <mergeCell ref="F794:I794"/>
    <mergeCell ref="F795:I795"/>
    <mergeCell ref="F796:I796"/>
    <mergeCell ref="F797:I797"/>
    <mergeCell ref="F799:H799"/>
    <mergeCell ref="F800:H800"/>
    <mergeCell ref="F801:H801"/>
    <mergeCell ref="F815:H815"/>
    <mergeCell ref="B759:P759"/>
    <mergeCell ref="L754:N755"/>
    <mergeCell ref="E725:H725"/>
    <mergeCell ref="E726:H726"/>
    <mergeCell ref="E727:H727"/>
    <mergeCell ref="E728:H728"/>
    <mergeCell ref="E729:H729"/>
    <mergeCell ref="E731:H731"/>
    <mergeCell ref="E732:H732"/>
  </mergeCells>
  <dataValidations count="2">
    <dataValidation allowBlank="1" showInputMessage="1" showErrorMessage="1" prompt="Corresponde al número de la cuenta de acuerdo al Plan de Cuentas emitido por el CONAC (DOF 22/11/2010)." sqref="E767 E794"/>
    <dataValidation allowBlank="1" showInputMessage="1" showErrorMessage="1" prompt="Corresponde al nombre o descripción de la cuenta de acuerdo al Plan de Cuentas emitido por el CONAC." sqref="F767 F794"/>
  </dataValidations>
  <printOptions horizontalCentered="1"/>
  <pageMargins left="0.39370078740157483" right="0.39370078740157483" top="1.1811023622047245" bottom="1.1811023622047245" header="0.31496062992125984" footer="0.31496062992125984"/>
  <pageSetup scale="70"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topLeftCell="A21" zoomScale="90" zoomScaleNormal="90" workbookViewId="0">
      <selection activeCell="F35" sqref="F35"/>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468" t="s">
        <v>235</v>
      </c>
      <c r="C1" s="468"/>
      <c r="D1" s="468"/>
      <c r="E1" s="468"/>
      <c r="F1" s="468"/>
    </row>
    <row r="2" spans="2:6" ht="14.25" customHeight="1" x14ac:dyDescent="0.2">
      <c r="B2" s="446" t="s">
        <v>236</v>
      </c>
      <c r="C2" s="446"/>
      <c r="D2" s="446"/>
      <c r="E2" s="446"/>
      <c r="F2" s="446"/>
    </row>
    <row r="3" spans="2:6" ht="14.25" customHeight="1" x14ac:dyDescent="0.2">
      <c r="B3" s="446" t="s">
        <v>239</v>
      </c>
      <c r="C3" s="446"/>
      <c r="D3" s="446"/>
      <c r="E3" s="446"/>
      <c r="F3" s="446"/>
    </row>
    <row r="4" spans="2:6" ht="18.75" customHeight="1" x14ac:dyDescent="0.2"/>
    <row r="5" spans="2:6" ht="17.25" customHeight="1" x14ac:dyDescent="0.2">
      <c r="B5" s="94" t="s">
        <v>237</v>
      </c>
      <c r="C5" s="469" t="s">
        <v>238</v>
      </c>
      <c r="D5" s="469"/>
      <c r="E5" s="469"/>
      <c r="F5" s="469"/>
    </row>
    <row r="6" spans="2:6" ht="17.25" customHeight="1" x14ac:dyDescent="0.2">
      <c r="C6" s="469"/>
      <c r="D6" s="469"/>
      <c r="E6" s="469"/>
      <c r="F6" s="469"/>
    </row>
    <row r="7" spans="2:6" ht="15.75" customHeight="1" thickBot="1" x14ac:dyDescent="0.25"/>
    <row r="8" spans="2:6" ht="21.75" customHeight="1" x14ac:dyDescent="0.2">
      <c r="B8" s="443" t="s">
        <v>174</v>
      </c>
      <c r="C8" s="444"/>
      <c r="D8" s="444"/>
      <c r="E8" s="444"/>
      <c r="F8" s="445"/>
    </row>
    <row r="9" spans="2:6" s="70" customFormat="1" ht="17.25" customHeight="1" x14ac:dyDescent="0.2">
      <c r="B9" s="72" t="s">
        <v>175</v>
      </c>
      <c r="C9" s="73" t="s">
        <v>176</v>
      </c>
      <c r="D9" s="73" t="s">
        <v>177</v>
      </c>
      <c r="E9" s="73" t="s">
        <v>178</v>
      </c>
      <c r="F9" s="74" t="s">
        <v>179</v>
      </c>
    </row>
    <row r="10" spans="2:6" ht="15.75" customHeight="1" x14ac:dyDescent="0.2">
      <c r="B10" s="447" t="s">
        <v>240</v>
      </c>
      <c r="C10" s="449" t="s">
        <v>241</v>
      </c>
      <c r="D10" s="77" t="s">
        <v>242</v>
      </c>
      <c r="E10" s="78" t="s">
        <v>244</v>
      </c>
      <c r="F10" s="79" t="s">
        <v>244</v>
      </c>
    </row>
    <row r="11" spans="2:6" ht="15.75" customHeight="1" x14ac:dyDescent="0.2">
      <c r="B11" s="448"/>
      <c r="C11" s="450"/>
      <c r="D11" s="77" t="s">
        <v>243</v>
      </c>
      <c r="E11" s="78" t="s">
        <v>245</v>
      </c>
      <c r="F11" s="79" t="s">
        <v>245</v>
      </c>
    </row>
    <row r="12" spans="2:6" ht="23.25" customHeight="1" x14ac:dyDescent="0.2">
      <c r="B12" s="80" t="s">
        <v>180</v>
      </c>
      <c r="C12" s="81" t="s">
        <v>181</v>
      </c>
      <c r="D12" s="82" t="s">
        <v>182</v>
      </c>
      <c r="E12" s="83" t="s">
        <v>183</v>
      </c>
      <c r="F12" s="84" t="s">
        <v>150</v>
      </c>
    </row>
    <row r="13" spans="2:6" ht="15" customHeight="1" x14ac:dyDescent="0.2">
      <c r="B13" s="447" t="s">
        <v>184</v>
      </c>
      <c r="C13" s="449" t="s">
        <v>185</v>
      </c>
      <c r="D13" s="77" t="s">
        <v>186</v>
      </c>
      <c r="E13" s="78" t="s">
        <v>187</v>
      </c>
      <c r="F13" s="79" t="s">
        <v>246</v>
      </c>
    </row>
    <row r="14" spans="2:6" ht="15" customHeight="1" x14ac:dyDescent="0.2">
      <c r="B14" s="451"/>
      <c r="C14" s="452"/>
      <c r="D14" s="77" t="s">
        <v>247</v>
      </c>
      <c r="E14" s="78" t="s">
        <v>248</v>
      </c>
      <c r="F14" s="79" t="s">
        <v>249</v>
      </c>
    </row>
    <row r="15" spans="2:6" ht="15" customHeight="1" x14ac:dyDescent="0.2">
      <c r="B15" s="451"/>
      <c r="C15" s="452"/>
      <c r="D15" s="77" t="s">
        <v>250</v>
      </c>
      <c r="E15" s="78" t="s">
        <v>251</v>
      </c>
      <c r="F15" s="79" t="s">
        <v>252</v>
      </c>
    </row>
    <row r="16" spans="2:6" ht="15" customHeight="1" x14ac:dyDescent="0.2">
      <c r="B16" s="448"/>
      <c r="C16" s="450"/>
      <c r="D16" s="77" t="s">
        <v>253</v>
      </c>
      <c r="E16" s="78" t="s">
        <v>254</v>
      </c>
      <c r="F16" s="79" t="s">
        <v>255</v>
      </c>
    </row>
    <row r="17" spans="2:6" ht="23.25" customHeight="1" x14ac:dyDescent="0.2">
      <c r="B17" s="80" t="s">
        <v>188</v>
      </c>
      <c r="C17" s="81" t="s">
        <v>189</v>
      </c>
      <c r="D17" s="82" t="s">
        <v>190</v>
      </c>
      <c r="E17" s="83" t="s">
        <v>191</v>
      </c>
      <c r="F17" s="84" t="s">
        <v>192</v>
      </c>
    </row>
    <row r="18" spans="2:6" ht="23.25" customHeight="1" x14ac:dyDescent="0.2">
      <c r="B18" s="75" t="s">
        <v>193</v>
      </c>
      <c r="C18" s="76" t="s">
        <v>194</v>
      </c>
      <c r="D18" s="77" t="s">
        <v>195</v>
      </c>
      <c r="E18" s="78" t="s">
        <v>196</v>
      </c>
      <c r="F18" s="79" t="s">
        <v>197</v>
      </c>
    </row>
    <row r="19" spans="2:6" ht="23.25" customHeight="1" thickBot="1" x14ac:dyDescent="0.25">
      <c r="B19" s="97" t="s">
        <v>198</v>
      </c>
      <c r="C19" s="98" t="s">
        <v>199</v>
      </c>
      <c r="D19" s="99" t="s">
        <v>200</v>
      </c>
      <c r="E19" s="100" t="s">
        <v>201</v>
      </c>
      <c r="F19" s="101" t="s">
        <v>202</v>
      </c>
    </row>
    <row r="20" spans="2:6" ht="13.5" thickBot="1" x14ac:dyDescent="0.25">
      <c r="B20" s="90"/>
      <c r="C20" s="90"/>
      <c r="D20" s="90"/>
      <c r="E20" s="90"/>
      <c r="F20" s="90"/>
    </row>
    <row r="21" spans="2:6" ht="21.75" customHeight="1" x14ac:dyDescent="0.2">
      <c r="B21" s="443" t="s">
        <v>203</v>
      </c>
      <c r="C21" s="444"/>
      <c r="D21" s="444"/>
      <c r="E21" s="444"/>
      <c r="F21" s="445"/>
    </row>
    <row r="22" spans="2:6" s="70" customFormat="1" ht="17.25" customHeight="1" x14ac:dyDescent="0.2">
      <c r="B22" s="72" t="s">
        <v>175</v>
      </c>
      <c r="C22" s="73" t="s">
        <v>176</v>
      </c>
      <c r="D22" s="73" t="s">
        <v>177</v>
      </c>
      <c r="E22" s="73" t="s">
        <v>178</v>
      </c>
      <c r="F22" s="74" t="s">
        <v>179</v>
      </c>
    </row>
    <row r="23" spans="2:6" ht="15" customHeight="1" x14ac:dyDescent="0.2">
      <c r="B23" s="447" t="s">
        <v>204</v>
      </c>
      <c r="C23" s="449" t="s">
        <v>205</v>
      </c>
      <c r="D23" s="461" t="s">
        <v>206</v>
      </c>
      <c r="E23" s="78" t="s">
        <v>256</v>
      </c>
      <c r="F23" s="79" t="s">
        <v>257</v>
      </c>
    </row>
    <row r="24" spans="2:6" ht="15" customHeight="1" x14ac:dyDescent="0.2">
      <c r="B24" s="451"/>
      <c r="C24" s="452"/>
      <c r="D24" s="462"/>
      <c r="E24" s="78" t="s">
        <v>258</v>
      </c>
      <c r="F24" s="79" t="s">
        <v>259</v>
      </c>
    </row>
    <row r="25" spans="2:6" ht="15" customHeight="1" x14ac:dyDescent="0.2">
      <c r="B25" s="448"/>
      <c r="C25" s="450"/>
      <c r="D25" s="463"/>
      <c r="E25" s="78" t="s">
        <v>260</v>
      </c>
      <c r="F25" s="79" t="s">
        <v>261</v>
      </c>
    </row>
    <row r="26" spans="2:6" ht="15" customHeight="1" x14ac:dyDescent="0.2">
      <c r="B26" s="453" t="s">
        <v>207</v>
      </c>
      <c r="C26" s="458" t="s">
        <v>208</v>
      </c>
      <c r="D26" s="464" t="s">
        <v>209</v>
      </c>
      <c r="E26" s="83" t="s">
        <v>262</v>
      </c>
      <c r="F26" s="84" t="s">
        <v>263</v>
      </c>
    </row>
    <row r="27" spans="2:6" ht="15" customHeight="1" x14ac:dyDescent="0.2">
      <c r="B27" s="454"/>
      <c r="C27" s="459"/>
      <c r="D27" s="465"/>
      <c r="E27" s="95" t="s">
        <v>264</v>
      </c>
      <c r="F27" s="96" t="s">
        <v>265</v>
      </c>
    </row>
    <row r="28" spans="2:6" ht="15" customHeight="1" x14ac:dyDescent="0.2">
      <c r="B28" s="455"/>
      <c r="C28" s="460"/>
      <c r="D28" s="466"/>
      <c r="E28" s="95" t="s">
        <v>266</v>
      </c>
      <c r="F28" s="96" t="s">
        <v>267</v>
      </c>
    </row>
    <row r="29" spans="2:6" ht="15" customHeight="1" x14ac:dyDescent="0.2">
      <c r="B29" s="447" t="s">
        <v>210</v>
      </c>
      <c r="C29" s="449" t="s">
        <v>211</v>
      </c>
      <c r="D29" s="461" t="s">
        <v>212</v>
      </c>
      <c r="E29" s="78" t="s">
        <v>268</v>
      </c>
      <c r="F29" s="79" t="s">
        <v>269</v>
      </c>
    </row>
    <row r="30" spans="2:6" ht="15" customHeight="1" x14ac:dyDescent="0.2">
      <c r="B30" s="451"/>
      <c r="C30" s="452"/>
      <c r="D30" s="462"/>
      <c r="E30" s="78" t="s">
        <v>270</v>
      </c>
      <c r="F30" s="79" t="s">
        <v>271</v>
      </c>
    </row>
    <row r="31" spans="2:6" ht="15" customHeight="1" thickBot="1" x14ac:dyDescent="0.25">
      <c r="B31" s="456"/>
      <c r="C31" s="457"/>
      <c r="D31" s="467"/>
      <c r="E31" s="88" t="s">
        <v>272</v>
      </c>
      <c r="F31" s="89" t="s">
        <v>273</v>
      </c>
    </row>
    <row r="32" spans="2:6" ht="16.5" thickBot="1" x14ac:dyDescent="0.3">
      <c r="B32" s="91"/>
      <c r="C32" s="92"/>
      <c r="D32" s="92"/>
      <c r="E32" s="93"/>
      <c r="F32" s="93"/>
    </row>
    <row r="33" spans="2:6" ht="21.75" customHeight="1" x14ac:dyDescent="0.2">
      <c r="B33" s="443" t="s">
        <v>213</v>
      </c>
      <c r="C33" s="444"/>
      <c r="D33" s="444"/>
      <c r="E33" s="444"/>
      <c r="F33" s="445"/>
    </row>
    <row r="34" spans="2:6" s="70" customFormat="1" ht="17.25" customHeight="1" x14ac:dyDescent="0.2">
      <c r="B34" s="72" t="s">
        <v>175</v>
      </c>
      <c r="C34" s="73" t="s">
        <v>176</v>
      </c>
      <c r="D34" s="73" t="s">
        <v>177</v>
      </c>
      <c r="E34" s="73" t="s">
        <v>178</v>
      </c>
      <c r="F34" s="74" t="s">
        <v>179</v>
      </c>
    </row>
    <row r="35" spans="2:6" ht="42" customHeight="1" x14ac:dyDescent="0.2">
      <c r="B35" s="75" t="s">
        <v>214</v>
      </c>
      <c r="C35" s="76" t="s">
        <v>215</v>
      </c>
      <c r="D35" s="77" t="s">
        <v>216</v>
      </c>
      <c r="E35" s="78" t="s">
        <v>223</v>
      </c>
      <c r="F35" s="79" t="s">
        <v>226</v>
      </c>
    </row>
    <row r="36" spans="2:6" ht="42" customHeight="1" x14ac:dyDescent="0.2">
      <c r="B36" s="80" t="s">
        <v>217</v>
      </c>
      <c r="C36" s="81" t="s">
        <v>218</v>
      </c>
      <c r="D36" s="82" t="s">
        <v>219</v>
      </c>
      <c r="E36" s="83" t="s">
        <v>224</v>
      </c>
      <c r="F36" s="84" t="s">
        <v>227</v>
      </c>
    </row>
    <row r="37" spans="2:6" ht="65.25" customHeight="1" thickBot="1" x14ac:dyDescent="0.25">
      <c r="B37" s="85" t="s">
        <v>220</v>
      </c>
      <c r="C37" s="86" t="s">
        <v>221</v>
      </c>
      <c r="D37" s="87" t="s">
        <v>222</v>
      </c>
      <c r="E37" s="88" t="s">
        <v>225</v>
      </c>
      <c r="F37" s="89" t="s">
        <v>228</v>
      </c>
    </row>
  </sheetData>
  <mergeCells count="20">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Contabilidad02</cp:lastModifiedBy>
  <cp:lastPrinted>2023-10-10T20:08:06Z</cp:lastPrinted>
  <dcterms:created xsi:type="dcterms:W3CDTF">2017-02-28T18:38:56Z</dcterms:created>
  <dcterms:modified xsi:type="dcterms:W3CDTF">2023-10-10T20:09:40Z</dcterms:modified>
</cp:coreProperties>
</file>