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01 Osbaldo Medina\Avance de Gestion Financiera\2025\1er Trimestre\"/>
    </mc:Choice>
  </mc:AlternateContent>
  <bookViews>
    <workbookView xWindow="0" yWindow="0" windowWidth="28800" windowHeight="12030"/>
  </bookViews>
  <sheets>
    <sheet name="ANEXO 12"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1" l="1"/>
  <c r="E11" i="1"/>
  <c r="E25" i="1" l="1"/>
  <c r="E72" i="1"/>
  <c r="E59" i="1"/>
  <c r="E36" i="1"/>
  <c r="E29" i="1"/>
  <c r="E83" i="1" l="1"/>
  <c r="E43" i="1"/>
</calcChain>
</file>

<file path=xl/sharedStrings.xml><?xml version="1.0" encoding="utf-8"?>
<sst xmlns="http://schemas.openxmlformats.org/spreadsheetml/2006/main" count="74" uniqueCount="33">
  <si>
    <t>Anexo 12</t>
  </si>
  <si>
    <t xml:space="preserve">INFORME DE AVANCE DE GESTIÓN </t>
  </si>
  <si>
    <t>FINANCIERA</t>
  </si>
  <si>
    <t>Clave:</t>
  </si>
  <si>
    <t>Ente Fiscalizado:</t>
  </si>
  <si>
    <t>ORGANISMO OPERADOR DE AGUA DEL MUNICIPIO DE SAN FRANCISCO DE LOS ROMO</t>
  </si>
  <si>
    <t>Período:</t>
  </si>
  <si>
    <t>INGRESOS</t>
  </si>
  <si>
    <t>TOTAL REAL ACUMULADO DEL EJERCICIO</t>
  </si>
  <si>
    <t>JUSTIFICACIÓN DE LA DIFERENCIA</t>
  </si>
  <si>
    <t>OTROS DERECHOS</t>
  </si>
  <si>
    <t>TOTAL PROGRAMADO ACUMULADO DEL EJERCICIO</t>
  </si>
  <si>
    <t xml:space="preserve">DIFERENCIA </t>
  </si>
  <si>
    <t>EGRESOS</t>
  </si>
  <si>
    <t xml:space="preserve">          SERVICIOS PERSONALES</t>
  </si>
  <si>
    <t xml:space="preserve">          MATERIALES Y SUMINISTROS</t>
  </si>
  <si>
    <t xml:space="preserve">          SERVICIOS GENERALES</t>
  </si>
  <si>
    <t xml:space="preserve">          TRANSFERECNICAS, ASIGNACIONES,SUBSIDIOS Y OTRAS AYUDAS</t>
  </si>
  <si>
    <t xml:space="preserve">          BIENES MUEBLES, INMUEBLES E INTANGIBLES</t>
  </si>
  <si>
    <t xml:space="preserve">          INVERSIÓN PUBLICA</t>
  </si>
  <si>
    <t>Operación Administrativa</t>
  </si>
  <si>
    <t>Dia Mundial del Agua</t>
  </si>
  <si>
    <t xml:space="preserve">Mejoramiento de Eficiencia y Energia Electrica </t>
  </si>
  <si>
    <t xml:space="preserve">Rehabilitada y Equipamiento </t>
  </si>
  <si>
    <t xml:space="preserve">Rehabilitada y Equipamiento de Infraesctructura </t>
  </si>
  <si>
    <t xml:space="preserve">Mejoramiento de Eficiencia de Energia Electrica </t>
  </si>
  <si>
    <t xml:space="preserve">Rehabilitada Equipamiento de Infraestructura </t>
  </si>
  <si>
    <t>APORTACIONES</t>
  </si>
  <si>
    <t>ACCESORIOS DE DERECHOS</t>
  </si>
  <si>
    <t>PRODUCTOS</t>
  </si>
  <si>
    <t>APROVECHAMIENTOS</t>
  </si>
  <si>
    <t>TRANSFERENCIAS, SUBSIDIOS Y ASIGNACIONES</t>
  </si>
  <si>
    <t>ENERO - MARZO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</si>
</sst>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9" x14ac:knownFonts="1">
    <font>
      <sz val="11"/>
      <color theme="1"/>
      <name val="Calibri"/>
      <family val="2"/>
      <scheme val="minor"/>
    </font>
    <font>
      <sz val="11"/>
      <color theme="1"/>
      <name val="Calibri"/>
      <family val="2"/>
      <scheme val="minor"/>
    </font>
    <font>
      <b/>
      <sz val="10"/>
      <color theme="1"/>
      <name val="Arial"/>
      <family val="2"/>
    </font>
    <font>
      <sz val="7"/>
      <color theme="1"/>
      <name val="Arial"/>
      <family val="2"/>
    </font>
    <font>
      <b/>
      <sz val="9"/>
      <color theme="1"/>
      <name val="Arial"/>
      <family val="2"/>
    </font>
    <font>
      <b/>
      <sz val="7"/>
      <color theme="1"/>
      <name val="Arial"/>
      <family val="2"/>
    </font>
    <font>
      <b/>
      <sz val="8"/>
      <color theme="1"/>
      <name val="Arial"/>
      <family val="2"/>
    </font>
    <font>
      <sz val="7"/>
      <color rgb="FF000000"/>
      <name val="Arial"/>
      <family val="2"/>
    </font>
    <font>
      <b/>
      <sz val="8"/>
      <color rgb="FF000000"/>
      <name val="Arial"/>
      <family val="2"/>
    </font>
  </fonts>
  <fills count="3">
    <fill>
      <patternFill patternType="none"/>
    </fill>
    <fill>
      <patternFill patternType="gray125"/>
    </fill>
    <fill>
      <patternFill patternType="solid">
        <fgColor theme="0"/>
        <bgColor indexed="64"/>
      </patternFill>
    </fill>
  </fills>
  <borders count="42">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style="hair">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bottom/>
      <diagonal/>
    </border>
    <border>
      <left style="hair">
        <color indexed="64"/>
      </left>
      <right style="medium">
        <color indexed="64"/>
      </right>
      <top style="hair">
        <color indexed="64"/>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s>
  <cellStyleXfs count="2">
    <xf numFmtId="0" fontId="0" fillId="0" borderId="0"/>
    <xf numFmtId="43" fontId="1" fillId="0" borderId="0" applyFont="0" applyFill="0" applyBorder="0" applyAlignment="0" applyProtection="0"/>
  </cellStyleXfs>
  <cellXfs count="85">
    <xf numFmtId="0" fontId="0" fillId="0" borderId="0" xfId="0"/>
    <xf numFmtId="0" fontId="3" fillId="0" borderId="0" xfId="0" applyFont="1"/>
    <xf numFmtId="0" fontId="4" fillId="0" borderId="0" xfId="0" applyFont="1" applyAlignment="1">
      <alignment horizontal="right"/>
    </xf>
    <xf numFmtId="0" fontId="3" fillId="0" borderId="0" xfId="0" applyFont="1" applyFill="1"/>
    <xf numFmtId="0" fontId="5" fillId="0" borderId="0" xfId="0" applyFont="1"/>
    <xf numFmtId="0" fontId="3" fillId="0" borderId="0" xfId="0" applyFont="1" applyFill="1" applyBorder="1"/>
    <xf numFmtId="0" fontId="3" fillId="0" borderId="0" xfId="0" applyFont="1" applyBorder="1"/>
    <xf numFmtId="0" fontId="3" fillId="0" borderId="1" xfId="0" applyFont="1" applyFill="1" applyBorder="1"/>
    <xf numFmtId="0" fontId="3" fillId="0" borderId="1" xfId="0" applyFont="1" applyBorder="1"/>
    <xf numFmtId="0" fontId="3" fillId="0" borderId="2" xfId="0" applyFont="1" applyBorder="1" applyAlignment="1"/>
    <xf numFmtId="0" fontId="3" fillId="0" borderId="2" xfId="0" applyFont="1" applyFill="1" applyBorder="1"/>
    <xf numFmtId="0" fontId="3" fillId="0" borderId="2" xfId="0" applyFont="1" applyBorder="1"/>
    <xf numFmtId="0" fontId="5" fillId="0" borderId="0" xfId="0" applyFont="1" applyBorder="1" applyAlignment="1">
      <alignment horizontal="center" vertical="center"/>
    </xf>
    <xf numFmtId="0" fontId="5" fillId="0" borderId="6" xfId="0" applyFont="1" applyBorder="1"/>
    <xf numFmtId="43" fontId="6" fillId="0" borderId="7" xfId="1" applyFont="1" applyBorder="1" applyAlignment="1"/>
    <xf numFmtId="43" fontId="6" fillId="0" borderId="0" xfId="1" applyFont="1" applyFill="1" applyBorder="1"/>
    <xf numFmtId="43" fontId="6" fillId="0" borderId="0" xfId="1" applyFont="1" applyBorder="1"/>
    <xf numFmtId="0" fontId="3" fillId="0" borderId="8" xfId="0" applyFont="1" applyBorder="1" applyAlignment="1">
      <alignment horizontal="left"/>
    </xf>
    <xf numFmtId="43" fontId="7" fillId="0" borderId="9" xfId="1" applyFont="1" applyFill="1" applyBorder="1" applyAlignment="1"/>
    <xf numFmtId="0" fontId="3" fillId="0" borderId="10" xfId="0" applyFont="1" applyFill="1" applyBorder="1"/>
    <xf numFmtId="43" fontId="3" fillId="0" borderId="11" xfId="1" applyFont="1" applyFill="1" applyBorder="1" applyAlignment="1">
      <alignment vertical="top"/>
    </xf>
    <xf numFmtId="43" fontId="3" fillId="0" borderId="12" xfId="1" applyFont="1" applyFill="1" applyBorder="1" applyAlignment="1">
      <alignment vertical="top"/>
    </xf>
    <xf numFmtId="43" fontId="3" fillId="0" borderId="13" xfId="1" applyFont="1" applyFill="1" applyBorder="1" applyAlignment="1">
      <alignment vertical="top"/>
    </xf>
    <xf numFmtId="43" fontId="3" fillId="0" borderId="14" xfId="1" applyFont="1" applyFill="1" applyBorder="1" applyAlignment="1">
      <alignment vertical="top"/>
    </xf>
    <xf numFmtId="43" fontId="3" fillId="0" borderId="15" xfId="1" applyFont="1" applyFill="1" applyBorder="1" applyAlignment="1">
      <alignment vertical="top"/>
    </xf>
    <xf numFmtId="0" fontId="5" fillId="0" borderId="8" xfId="0" applyFont="1" applyBorder="1"/>
    <xf numFmtId="43" fontId="8" fillId="0" borderId="9" xfId="0" applyNumberFormat="1" applyFont="1" applyFill="1" applyBorder="1" applyAlignment="1"/>
    <xf numFmtId="0" fontId="5" fillId="0" borderId="16" xfId="0" applyFont="1" applyBorder="1" applyAlignment="1">
      <alignment horizontal="center"/>
    </xf>
    <xf numFmtId="43" fontId="6" fillId="0" borderId="17" xfId="1" applyFont="1" applyBorder="1" applyAlignment="1"/>
    <xf numFmtId="43" fontId="3" fillId="0" borderId="18" xfId="1" applyFont="1" applyFill="1" applyBorder="1" applyAlignment="1">
      <alignment vertical="top"/>
    </xf>
    <xf numFmtId="43" fontId="3" fillId="0" borderId="19" xfId="1" applyFont="1" applyFill="1" applyBorder="1" applyAlignment="1">
      <alignment vertical="top"/>
    </xf>
    <xf numFmtId="43" fontId="3" fillId="0" borderId="20" xfId="1" applyFont="1" applyFill="1" applyBorder="1" applyAlignment="1">
      <alignment vertical="top"/>
    </xf>
    <xf numFmtId="0" fontId="5" fillId="0" borderId="0" xfId="0" applyFont="1" applyBorder="1" applyAlignment="1">
      <alignment horizontal="center" vertical="center" wrapText="1"/>
    </xf>
    <xf numFmtId="43" fontId="5" fillId="0" borderId="0" xfId="0" applyNumberFormat="1" applyFont="1" applyBorder="1"/>
    <xf numFmtId="43" fontId="5" fillId="0" borderId="0" xfId="0" applyNumberFormat="1" applyFont="1" applyFill="1" applyBorder="1"/>
    <xf numFmtId="43" fontId="5" fillId="0" borderId="0" xfId="1" applyFont="1" applyFill="1" applyBorder="1" applyAlignment="1">
      <alignment horizontal="center"/>
    </xf>
    <xf numFmtId="43" fontId="6" fillId="0" borderId="7" xfId="1" applyFont="1" applyBorder="1"/>
    <xf numFmtId="43" fontId="7" fillId="0" borderId="9" xfId="0" applyNumberFormat="1" applyFont="1" applyFill="1" applyBorder="1"/>
    <xf numFmtId="0" fontId="3" fillId="0" borderId="8" xfId="0" applyFont="1" applyBorder="1"/>
    <xf numFmtId="43" fontId="3" fillId="0" borderId="9" xfId="1" applyFont="1" applyFill="1" applyBorder="1"/>
    <xf numFmtId="0" fontId="5" fillId="0" borderId="26" xfId="0" applyFont="1" applyBorder="1"/>
    <xf numFmtId="43" fontId="6" fillId="0" borderId="9" xfId="1" applyFont="1" applyBorder="1"/>
    <xf numFmtId="43" fontId="3" fillId="0" borderId="9" xfId="1" applyFont="1" applyBorder="1"/>
    <xf numFmtId="43" fontId="6" fillId="0" borderId="27" xfId="1" applyFont="1" applyBorder="1"/>
    <xf numFmtId="0" fontId="5" fillId="0" borderId="30" xfId="0" applyFont="1" applyBorder="1"/>
    <xf numFmtId="43" fontId="6" fillId="0" borderId="31" xfId="1" applyFont="1" applyBorder="1"/>
    <xf numFmtId="0" fontId="3" fillId="2" borderId="32" xfId="0" applyFont="1" applyFill="1" applyBorder="1"/>
    <xf numFmtId="43" fontId="7" fillId="0" borderId="9" xfId="1" applyFont="1" applyFill="1" applyBorder="1"/>
    <xf numFmtId="43" fontId="5" fillId="0" borderId="21" xfId="1" applyFont="1" applyFill="1" applyBorder="1" applyAlignment="1"/>
    <xf numFmtId="43" fontId="5" fillId="0" borderId="22" xfId="1" applyFont="1" applyFill="1" applyBorder="1" applyAlignment="1"/>
    <xf numFmtId="43" fontId="5" fillId="0" borderId="23" xfId="1" applyFont="1" applyFill="1" applyBorder="1" applyAlignment="1"/>
    <xf numFmtId="43" fontId="5" fillId="0" borderId="24" xfId="1" applyFont="1" applyFill="1" applyBorder="1" applyAlignment="1"/>
    <xf numFmtId="43" fontId="5" fillId="0" borderId="0" xfId="1" applyFont="1" applyFill="1" applyBorder="1" applyAlignment="1"/>
    <xf numFmtId="43" fontId="5" fillId="0" borderId="25" xfId="1" applyFont="1" applyFill="1" applyBorder="1" applyAlignment="1"/>
    <xf numFmtId="0" fontId="3" fillId="0" borderId="32" xfId="0" applyFont="1" applyFill="1" applyBorder="1"/>
    <xf numFmtId="0" fontId="3" fillId="0" borderId="33" xfId="0" applyFont="1" applyFill="1" applyBorder="1"/>
    <xf numFmtId="0" fontId="3" fillId="0" borderId="16" xfId="0" applyFont="1" applyFill="1" applyBorder="1" applyAlignment="1">
      <alignment horizontal="left" vertical="center" wrapText="1"/>
    </xf>
    <xf numFmtId="43" fontId="3" fillId="0" borderId="34" xfId="1" applyFont="1" applyBorder="1"/>
    <xf numFmtId="0" fontId="5" fillId="0" borderId="35" xfId="0" applyFont="1" applyBorder="1"/>
    <xf numFmtId="43" fontId="6" fillId="0" borderId="36" xfId="1" applyFont="1" applyBorder="1"/>
    <xf numFmtId="43" fontId="3" fillId="0" borderId="37" xfId="1" applyFont="1" applyBorder="1"/>
    <xf numFmtId="43" fontId="3" fillId="0" borderId="0" xfId="1" applyFont="1" applyFill="1" applyBorder="1"/>
    <xf numFmtId="43" fontId="5" fillId="0" borderId="16" xfId="1" applyFont="1" applyFill="1" applyBorder="1" applyAlignment="1"/>
    <xf numFmtId="43" fontId="5" fillId="0" borderId="28" xfId="1" applyFont="1" applyFill="1" applyBorder="1" applyAlignment="1"/>
    <xf numFmtId="43" fontId="5" fillId="0" borderId="29" xfId="1" applyFont="1" applyFill="1" applyBorder="1" applyAlignment="1"/>
    <xf numFmtId="43" fontId="7" fillId="0" borderId="38" xfId="1" applyFont="1" applyFill="1" applyBorder="1" applyAlignment="1"/>
    <xf numFmtId="43" fontId="3" fillId="0" borderId="39" xfId="1" applyFont="1" applyFill="1" applyBorder="1" applyAlignment="1">
      <alignment vertical="top"/>
    </xf>
    <xf numFmtId="43" fontId="3" fillId="0" borderId="40" xfId="1" applyFont="1" applyFill="1" applyBorder="1" applyAlignment="1">
      <alignment vertical="top"/>
    </xf>
    <xf numFmtId="43" fontId="3" fillId="0" borderId="41" xfId="1" applyFont="1" applyFill="1" applyBorder="1" applyAlignment="1">
      <alignment vertical="top"/>
    </xf>
    <xf numFmtId="0" fontId="2" fillId="0" borderId="0" xfId="0" applyFont="1" applyAlignment="1">
      <alignment horizont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43" fontId="5" fillId="0" borderId="3" xfId="1" applyFont="1" applyFill="1" applyBorder="1" applyAlignment="1">
      <alignment horizontal="center"/>
    </xf>
    <xf numFmtId="43" fontId="5" fillId="0" borderId="4" xfId="1" applyFont="1" applyFill="1" applyBorder="1" applyAlignment="1">
      <alignment horizontal="center"/>
    </xf>
    <xf numFmtId="43" fontId="5" fillId="0" borderId="5" xfId="1" applyFont="1" applyFill="1" applyBorder="1" applyAlignment="1">
      <alignment horizontal="center"/>
    </xf>
    <xf numFmtId="43" fontId="5" fillId="0" borderId="21" xfId="1" applyFont="1" applyFill="1" applyBorder="1" applyAlignment="1">
      <alignment horizontal="center"/>
    </xf>
    <xf numFmtId="43" fontId="5" fillId="0" borderId="22" xfId="1" applyFont="1" applyFill="1" applyBorder="1" applyAlignment="1">
      <alignment horizontal="center"/>
    </xf>
    <xf numFmtId="43" fontId="5" fillId="0" borderId="23" xfId="1" applyFont="1" applyFill="1" applyBorder="1" applyAlignment="1">
      <alignment horizontal="center"/>
    </xf>
    <xf numFmtId="43" fontId="5" fillId="0" borderId="24" xfId="1" applyFont="1" applyFill="1" applyBorder="1" applyAlignment="1">
      <alignment horizontal="center"/>
    </xf>
    <xf numFmtId="43" fontId="5" fillId="0" borderId="0" xfId="1" applyFont="1" applyFill="1" applyBorder="1" applyAlignment="1">
      <alignment horizontal="center"/>
    </xf>
    <xf numFmtId="43" fontId="5" fillId="0" borderId="25" xfId="1" applyFont="1" applyFill="1" applyBorder="1" applyAlignment="1">
      <alignment horizontal="center"/>
    </xf>
    <xf numFmtId="43" fontId="5" fillId="0" borderId="16" xfId="1" applyFont="1" applyFill="1" applyBorder="1" applyAlignment="1">
      <alignment horizontal="center"/>
    </xf>
    <xf numFmtId="43" fontId="5" fillId="0" borderId="28" xfId="1" applyFont="1" applyFill="1" applyBorder="1" applyAlignment="1">
      <alignment horizontal="center"/>
    </xf>
    <xf numFmtId="43" fontId="5" fillId="0" borderId="29" xfId="1"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78442</xdr:colOff>
      <xdr:row>11</xdr:row>
      <xdr:rowOff>76480</xdr:rowOff>
    </xdr:from>
    <xdr:to>
      <xdr:col>12</xdr:col>
      <xdr:colOff>504264</xdr:colOff>
      <xdr:row>24</xdr:row>
      <xdr:rowOff>91048</xdr:rowOff>
    </xdr:to>
    <xdr:sp macro="" textlink="">
      <xdr:nvSpPr>
        <xdr:cNvPr id="2" name="1 CuadroTexto"/>
        <xdr:cNvSpPr txBox="1"/>
      </xdr:nvSpPr>
      <xdr:spPr>
        <a:xfrm>
          <a:off x="6213663" y="1743355"/>
          <a:ext cx="3367366" cy="2746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a:t>Nuestra principal fuente de ingresos proviene de los derechos, productos y aprovechamientos. Los ingresos obtenidos por subsidios no se consideran ingresos recurrentes, por lo que no forman parte de nuestro presupuesto programado anual. Además, la recaudación real ha estado por encima de lo programado</a:t>
          </a:r>
          <a:r>
            <a:rPr lang="es-MX" baseline="0"/>
            <a:t>.</a:t>
          </a:r>
          <a:endParaRPr lang="es-MX"/>
        </a:p>
      </xdr:txBody>
    </xdr:sp>
    <xdr:clientData/>
  </xdr:twoCellAnchor>
  <xdr:twoCellAnchor>
    <xdr:from>
      <xdr:col>7</xdr:col>
      <xdr:colOff>63034</xdr:colOff>
      <xdr:row>29</xdr:row>
      <xdr:rowOff>70038</xdr:rowOff>
    </xdr:from>
    <xdr:to>
      <xdr:col>12</xdr:col>
      <xdr:colOff>609320</xdr:colOff>
      <xdr:row>42</xdr:row>
      <xdr:rowOff>154081</xdr:rowOff>
    </xdr:to>
    <xdr:sp macro="" textlink="">
      <xdr:nvSpPr>
        <xdr:cNvPr id="3" name="2 CuadroTexto"/>
        <xdr:cNvSpPr txBox="1"/>
      </xdr:nvSpPr>
      <xdr:spPr>
        <a:xfrm>
          <a:off x="6198255" y="5427851"/>
          <a:ext cx="3487830" cy="2815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b="0"/>
            <a:t>La prioridad del Organismo es garantizar el suministro continuo de agua a la población del Municipio, asegurando al mismo tiempo la calidad del servicio. Para lograr este objetivo, es indispensable realizar de manera constante el mantenimiento y la rehabilitación de los pozos, ya que su buen estado operativo es clave para el correcto funcionamiento del sistema de agua potable.</a:t>
          </a:r>
        </a:p>
        <a:p>
          <a:r>
            <a:rPr lang="es-MX" b="0"/>
            <a:t>De igual forma, se mantiene el cumplimiento puntual en el pago de servicios indispensables como la energía eléctrica y los derechos de extracción, los cuales son necesarios para asegurar la operación ininterrumpida del sistema.</a:t>
          </a:r>
        </a:p>
        <a:p>
          <a:r>
            <a:rPr lang="es-MX" b="0"/>
            <a:t>Adicionalmente, el pago oportuno al personal es una parte fundamental para mantener la continuidad y eficiencia en la operación diaria del Organismo.</a:t>
          </a:r>
          <a:endParaRPr lang="es-MX" sz="1100" baseline="0"/>
        </a:p>
      </xdr:txBody>
    </xdr:sp>
    <xdr:clientData/>
  </xdr:twoCellAnchor>
  <xdr:twoCellAnchor>
    <xdr:from>
      <xdr:col>7</xdr:col>
      <xdr:colOff>72558</xdr:colOff>
      <xdr:row>59</xdr:row>
      <xdr:rowOff>113459</xdr:rowOff>
    </xdr:from>
    <xdr:to>
      <xdr:col>12</xdr:col>
      <xdr:colOff>581305</xdr:colOff>
      <xdr:row>82</xdr:row>
      <xdr:rowOff>175092</xdr:rowOff>
    </xdr:to>
    <xdr:sp macro="" textlink="">
      <xdr:nvSpPr>
        <xdr:cNvPr id="4" name="3 CuadroTexto"/>
        <xdr:cNvSpPr txBox="1"/>
      </xdr:nvSpPr>
      <xdr:spPr>
        <a:xfrm>
          <a:off x="6207779" y="11522448"/>
          <a:ext cx="3450291" cy="48941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b="0"/>
            <a:t>Los proyectos están diseñados para cumplir de la mejor manera con las metas institucionales y garantizar la operación eficiente del Organismo. En la mayoría de los casos, se ha rebasado el presupuesto trimestral debido a la atención prioritaria de demandas ciudadanas y a la necesidad de responder a situaciones extraordinarias que se presentan en el día a día.</a:t>
          </a:r>
        </a:p>
        <a:p>
          <a:r>
            <a:rPr lang="es-MX" b="0"/>
            <a:t>Estas variaciones presupuestales no responden a una mala planeación, sino a la dinámica operativa del servicio, que exige adaptarse a emergencias, imprevistos técnicos y requerimientos urgentes que no siempre pueden anticiparse en la programación inicial. En ese sentido, el ejercicio del gasto se ha realizado con responsabilidad, priorizando siempre el bienestar de la población y la continuidad del servicio</a:t>
          </a:r>
        </a:p>
      </xdr:txBody>
    </xdr:sp>
    <xdr:clientData/>
  </xdr:twoCellAnchor>
  <xdr:twoCellAnchor>
    <xdr:from>
      <xdr:col>2</xdr:col>
      <xdr:colOff>0</xdr:colOff>
      <xdr:row>84</xdr:row>
      <xdr:rowOff>77040</xdr:rowOff>
    </xdr:from>
    <xdr:to>
      <xdr:col>13</xdr:col>
      <xdr:colOff>246343</xdr:colOff>
      <xdr:row>96</xdr:row>
      <xdr:rowOff>59484</xdr:rowOff>
    </xdr:to>
    <xdr:sp macro="" textlink="">
      <xdr:nvSpPr>
        <xdr:cNvPr id="6" name="13 CuadroTexto"/>
        <xdr:cNvSpPr txBox="1"/>
      </xdr:nvSpPr>
      <xdr:spPr>
        <a:xfrm>
          <a:off x="762000" y="15136065"/>
          <a:ext cx="8475943" cy="135404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200"/>
            </a:lnSpc>
          </a:pPr>
          <a:endParaRPr lang="es-MX" sz="1100">
            <a:latin typeface="Arial" pitchFamily="34" charset="0"/>
            <a:cs typeface="Arial" pitchFamily="34" charset="0"/>
          </a:endParaRPr>
        </a:p>
        <a:p>
          <a:pPr algn="ctr"/>
          <a:r>
            <a:rPr lang="es-MX" sz="1100">
              <a:latin typeface="Arial" pitchFamily="34" charset="0"/>
              <a:cs typeface="Arial" pitchFamily="34" charset="0"/>
            </a:rPr>
            <a:t>_______________________________                                             __________________________________</a:t>
          </a:r>
        </a:p>
        <a:p>
          <a:pPr algn="ctr"/>
          <a:r>
            <a:rPr lang="es-MX" sz="1100" baseline="0">
              <a:latin typeface="Arial" pitchFamily="34" charset="0"/>
              <a:cs typeface="Arial" pitchFamily="34" charset="0"/>
            </a:rPr>
            <a:t>TEC.  MARGARITA GALLEGOS SOTO                                            ARQ. PEDRO ANTONIO MEDINA FUENTES</a:t>
          </a:r>
        </a:p>
        <a:p>
          <a:pPr algn="ctr"/>
          <a:r>
            <a:rPr lang="es-MX" sz="1100" baseline="0">
              <a:latin typeface="Arial" pitchFamily="34" charset="0"/>
              <a:cs typeface="Arial" pitchFamily="34" charset="0"/>
            </a:rPr>
            <a:t> PRESIDENTA MUNICIPAL S.F.R.                                                         DIRECTORA GRAL. DE ORGOA</a:t>
          </a:r>
          <a:endParaRPr lang="es-MX" sz="1100">
            <a:latin typeface="Arial" pitchFamily="34" charset="0"/>
            <a:cs typeface="Arial" pitchFamily="34" charset="0"/>
          </a:endParaRPr>
        </a:p>
      </xdr:txBody>
    </xdr:sp>
    <xdr:clientData/>
  </xdr:twoCellAnchor>
  <xdr:twoCellAnchor editAs="oneCell">
    <xdr:from>
      <xdr:col>3</xdr:col>
      <xdr:colOff>399210</xdr:colOff>
      <xdr:row>0</xdr:row>
      <xdr:rowOff>0</xdr:rowOff>
    </xdr:from>
    <xdr:to>
      <xdr:col>3</xdr:col>
      <xdr:colOff>1785173</xdr:colOff>
      <xdr:row>6</xdr:row>
      <xdr:rowOff>28295</xdr:rowOff>
    </xdr:to>
    <xdr:pic>
      <xdr:nvPicPr>
        <xdr:cNvPr id="8" name="Imagen 7" descr="C:\Users\PC\Documents\01 Osbaldo Medina\Logos\logos_instancias_ORGOA.jp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585" t="29870" r="17533" b="29221"/>
        <a:stretch/>
      </xdr:blipFill>
      <xdr:spPr bwMode="auto">
        <a:xfrm>
          <a:off x="1239651" y="0"/>
          <a:ext cx="1385963"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455238</xdr:colOff>
      <xdr:row>48</xdr:row>
      <xdr:rowOff>28014</xdr:rowOff>
    </xdr:from>
    <xdr:to>
      <xdr:col>3</xdr:col>
      <xdr:colOff>1841201</xdr:colOff>
      <xdr:row>54</xdr:row>
      <xdr:rowOff>49305</xdr:rowOff>
    </xdr:to>
    <xdr:pic>
      <xdr:nvPicPr>
        <xdr:cNvPr id="9" name="Imagen 8" descr="C:\Users\PC\Documents\01 Osbaldo Medina\Logos\logos_instancias_ORGOA.jp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585" t="29870" r="17533" b="29221"/>
        <a:stretch/>
      </xdr:blipFill>
      <xdr:spPr bwMode="auto">
        <a:xfrm>
          <a:off x="1295679" y="9749117"/>
          <a:ext cx="1385963"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1:N85"/>
  <sheetViews>
    <sheetView tabSelected="1" topLeftCell="A40" zoomScale="136" zoomScaleNormal="136" workbookViewId="0">
      <selection activeCell="J49" sqref="J49"/>
    </sheetView>
  </sheetViews>
  <sheetFormatPr baseColWidth="10" defaultRowHeight="9" x14ac:dyDescent="0.15"/>
  <cols>
    <col min="1" max="1" width="4.28515625" style="1" customWidth="1"/>
    <col min="2" max="2" width="11.42578125" style="1"/>
    <col min="3" max="3" width="1.140625" style="1" customWidth="1"/>
    <col min="4" max="4" width="49.7109375" style="1" customWidth="1"/>
    <col min="5" max="5" width="13.85546875" style="1" customWidth="1"/>
    <col min="6" max="6" width="5.5703125" style="3" customWidth="1"/>
    <col min="7" max="7" width="6" style="1" customWidth="1"/>
    <col min="8" max="8" width="9.140625" style="3" customWidth="1"/>
    <col min="9" max="9" width="8.85546875" style="1" customWidth="1"/>
    <col min="10" max="10" width="8.5703125" style="1" customWidth="1"/>
    <col min="11" max="11" width="8.7109375" style="3" customWidth="1"/>
    <col min="12" max="12" width="8.85546875" style="1" customWidth="1"/>
    <col min="13" max="13" width="10.140625" style="1" customWidth="1"/>
    <col min="14" max="14" width="8.5703125" style="1" customWidth="1"/>
    <col min="15" max="16384" width="11.42578125" style="1"/>
  </cols>
  <sheetData>
    <row r="1" spans="4:14" ht="12.75" x14ac:dyDescent="0.2">
      <c r="D1" s="69" t="s">
        <v>0</v>
      </c>
      <c r="E1" s="69"/>
      <c r="F1" s="69"/>
      <c r="G1" s="69"/>
      <c r="H1" s="69"/>
      <c r="I1" s="69"/>
      <c r="J1" s="69"/>
      <c r="K1" s="69"/>
      <c r="L1" s="69"/>
      <c r="M1" s="69"/>
    </row>
    <row r="2" spans="4:14" ht="12" x14ac:dyDescent="0.2">
      <c r="D2" s="2"/>
    </row>
    <row r="3" spans="4:14" x14ac:dyDescent="0.15">
      <c r="E3" s="4" t="s">
        <v>1</v>
      </c>
    </row>
    <row r="4" spans="4:14" x14ac:dyDescent="0.15">
      <c r="E4" s="4" t="s">
        <v>2</v>
      </c>
      <c r="F4" s="5"/>
      <c r="G4" s="6"/>
      <c r="H4" s="5"/>
      <c r="I4" s="6"/>
    </row>
    <row r="5" spans="4:14" x14ac:dyDescent="0.15">
      <c r="E5" s="4" t="s">
        <v>3</v>
      </c>
      <c r="F5" s="7"/>
      <c r="G5" s="8"/>
      <c r="H5" s="7"/>
      <c r="I5" s="8"/>
    </row>
    <row r="6" spans="4:14" ht="13.5" customHeight="1" x14ac:dyDescent="0.15">
      <c r="E6" s="4" t="s">
        <v>4</v>
      </c>
      <c r="F6" s="7" t="s">
        <v>5</v>
      </c>
      <c r="G6" s="8"/>
      <c r="H6" s="7"/>
      <c r="I6" s="8"/>
    </row>
    <row r="7" spans="4:14" ht="13.5" customHeight="1" x14ac:dyDescent="0.15">
      <c r="E7" s="4" t="s">
        <v>6</v>
      </c>
      <c r="F7" s="9" t="s">
        <v>32</v>
      </c>
      <c r="G7" s="9"/>
      <c r="H7" s="10"/>
      <c r="I7" s="11"/>
    </row>
    <row r="8" spans="4:14" ht="9.75" thickBot="1" x14ac:dyDescent="0.2"/>
    <row r="9" spans="4:14" ht="17.25" customHeight="1" thickBot="1" x14ac:dyDescent="0.2">
      <c r="D9" s="70" t="s">
        <v>7</v>
      </c>
      <c r="E9" s="71"/>
      <c r="F9" s="71"/>
      <c r="G9" s="71"/>
      <c r="H9" s="71"/>
      <c r="I9" s="71"/>
      <c r="J9" s="71"/>
      <c r="K9" s="71"/>
      <c r="L9" s="71"/>
      <c r="M9" s="72"/>
    </row>
    <row r="10" spans="4:14" ht="9.75" customHeight="1" thickBot="1" x14ac:dyDescent="0.2">
      <c r="D10" s="12"/>
      <c r="E10" s="12"/>
      <c r="F10" s="12"/>
      <c r="G10" s="12"/>
      <c r="H10" s="12"/>
      <c r="I10" s="12"/>
      <c r="J10" s="12"/>
      <c r="K10" s="12"/>
      <c r="L10" s="12"/>
      <c r="M10" s="12"/>
    </row>
    <row r="11" spans="4:14" ht="17.100000000000001" customHeight="1" thickBot="1" x14ac:dyDescent="0.25">
      <c r="D11" s="13" t="s">
        <v>8</v>
      </c>
      <c r="E11" s="14">
        <f>+SUM(E12:E17)</f>
        <v>14266918.789999999</v>
      </c>
      <c r="F11" s="15"/>
      <c r="G11" s="16"/>
      <c r="H11" s="73" t="s">
        <v>9</v>
      </c>
      <c r="I11" s="74"/>
      <c r="J11" s="74"/>
      <c r="K11" s="74"/>
      <c r="L11" s="74"/>
      <c r="M11" s="75"/>
      <c r="N11" s="6"/>
    </row>
    <row r="12" spans="4:14" ht="17.100000000000001" customHeight="1" x14ac:dyDescent="0.2">
      <c r="D12" s="17" t="s">
        <v>10</v>
      </c>
      <c r="E12" s="18">
        <v>12672095.52</v>
      </c>
      <c r="F12" s="15"/>
      <c r="G12" s="16"/>
      <c r="H12" s="19"/>
      <c r="I12" s="20"/>
      <c r="J12" s="20"/>
      <c r="K12" s="20"/>
      <c r="L12" s="20"/>
      <c r="M12" s="21"/>
      <c r="N12" s="6"/>
    </row>
    <row r="13" spans="4:14" ht="17.100000000000001" customHeight="1" x14ac:dyDescent="0.2">
      <c r="D13" s="17" t="s">
        <v>28</v>
      </c>
      <c r="E13" s="18">
        <v>563051.43000000005</v>
      </c>
      <c r="F13" s="15"/>
      <c r="G13" s="16"/>
      <c r="H13" s="22"/>
      <c r="I13" s="23"/>
      <c r="J13" s="23"/>
      <c r="K13" s="23"/>
      <c r="L13" s="23"/>
      <c r="M13" s="24"/>
    </row>
    <row r="14" spans="4:14" ht="17.100000000000001" customHeight="1" x14ac:dyDescent="0.2">
      <c r="D14" s="17" t="s">
        <v>29</v>
      </c>
      <c r="E14" s="18">
        <v>49113.01</v>
      </c>
      <c r="F14" s="15"/>
      <c r="G14" s="16"/>
      <c r="H14" s="22"/>
      <c r="I14" s="23"/>
      <c r="J14" s="23"/>
      <c r="K14" s="23"/>
      <c r="L14" s="23"/>
      <c r="M14" s="24"/>
    </row>
    <row r="15" spans="4:14" ht="17.100000000000001" customHeight="1" x14ac:dyDescent="0.2">
      <c r="D15" s="17" t="s">
        <v>30</v>
      </c>
      <c r="E15" s="18">
        <v>55781.83</v>
      </c>
      <c r="F15" s="15"/>
      <c r="G15" s="16"/>
      <c r="H15" s="22"/>
      <c r="I15" s="23"/>
      <c r="J15" s="23"/>
      <c r="K15" s="23"/>
      <c r="L15" s="23"/>
      <c r="M15" s="24"/>
    </row>
    <row r="16" spans="4:14" ht="17.100000000000001" customHeight="1" x14ac:dyDescent="0.2">
      <c r="D16" s="17" t="s">
        <v>27</v>
      </c>
      <c r="E16" s="18">
        <v>0</v>
      </c>
      <c r="F16" s="15"/>
      <c r="G16" s="16"/>
      <c r="H16" s="22"/>
      <c r="I16" s="23"/>
      <c r="J16" s="23"/>
      <c r="K16" s="23"/>
      <c r="L16" s="23"/>
      <c r="M16" s="24"/>
    </row>
    <row r="17" spans="4:13" ht="17.100000000000001" customHeight="1" x14ac:dyDescent="0.2">
      <c r="D17" s="17" t="s">
        <v>31</v>
      </c>
      <c r="E17" s="18">
        <v>926877</v>
      </c>
      <c r="F17" s="15"/>
      <c r="G17" s="16"/>
      <c r="H17" s="22"/>
      <c r="I17" s="23"/>
      <c r="J17" s="23"/>
      <c r="K17" s="23"/>
      <c r="L17" s="23"/>
      <c r="M17" s="24"/>
    </row>
    <row r="18" spans="4:13" ht="17.100000000000001" customHeight="1" x14ac:dyDescent="0.2">
      <c r="D18" s="25" t="s">
        <v>11</v>
      </c>
      <c r="E18" s="26">
        <f>+SUM(E19:E24)</f>
        <v>8499999.9900000002</v>
      </c>
      <c r="F18" s="15"/>
      <c r="G18" s="16"/>
      <c r="H18" s="22"/>
      <c r="I18" s="23"/>
      <c r="J18" s="23"/>
      <c r="K18" s="23"/>
      <c r="L18" s="23"/>
      <c r="M18" s="24"/>
    </row>
    <row r="19" spans="4:13" ht="17.100000000000001" customHeight="1" x14ac:dyDescent="0.2">
      <c r="D19" s="17" t="s">
        <v>10</v>
      </c>
      <c r="E19" s="18">
        <v>8142247.5</v>
      </c>
      <c r="F19" s="15"/>
      <c r="G19" s="16"/>
      <c r="H19" s="22"/>
      <c r="I19" s="23"/>
      <c r="J19" s="23"/>
      <c r="K19" s="23"/>
      <c r="L19" s="23"/>
      <c r="M19" s="24"/>
    </row>
    <row r="20" spans="4:13" ht="17.100000000000001" customHeight="1" x14ac:dyDescent="0.2">
      <c r="D20" s="17" t="s">
        <v>28</v>
      </c>
      <c r="E20" s="18">
        <v>357752.49</v>
      </c>
      <c r="F20" s="15"/>
      <c r="G20" s="16"/>
      <c r="H20" s="22"/>
      <c r="I20" s="23"/>
      <c r="J20" s="23"/>
      <c r="K20" s="23"/>
      <c r="L20" s="23"/>
      <c r="M20" s="24"/>
    </row>
    <row r="21" spans="4:13" ht="17.100000000000001" customHeight="1" x14ac:dyDescent="0.2">
      <c r="D21" s="17" t="s">
        <v>29</v>
      </c>
      <c r="E21" s="18">
        <v>0</v>
      </c>
      <c r="F21" s="15"/>
      <c r="G21" s="16"/>
      <c r="H21" s="22"/>
      <c r="I21" s="23"/>
      <c r="J21" s="23"/>
      <c r="K21" s="23"/>
      <c r="L21" s="23"/>
      <c r="M21" s="24"/>
    </row>
    <row r="22" spans="4:13" ht="17.100000000000001" customHeight="1" x14ac:dyDescent="0.2">
      <c r="D22" s="17" t="s">
        <v>30</v>
      </c>
      <c r="E22" s="65">
        <v>0</v>
      </c>
      <c r="F22" s="15"/>
      <c r="G22" s="16"/>
      <c r="H22" s="66"/>
      <c r="I22" s="67"/>
      <c r="J22" s="67"/>
      <c r="K22" s="67"/>
      <c r="L22" s="67"/>
      <c r="M22" s="68"/>
    </row>
    <row r="23" spans="4:13" ht="17.100000000000001" customHeight="1" x14ac:dyDescent="0.2">
      <c r="D23" s="17" t="s">
        <v>27</v>
      </c>
      <c r="E23" s="65">
        <v>0</v>
      </c>
      <c r="F23" s="15"/>
      <c r="G23" s="16"/>
      <c r="H23" s="66"/>
      <c r="I23" s="67"/>
      <c r="J23" s="67"/>
      <c r="K23" s="67"/>
      <c r="L23" s="67"/>
      <c r="M23" s="68"/>
    </row>
    <row r="24" spans="4:13" ht="17.100000000000001" customHeight="1" x14ac:dyDescent="0.2">
      <c r="D24" s="17" t="s">
        <v>31</v>
      </c>
      <c r="E24" s="65">
        <v>0</v>
      </c>
      <c r="F24" s="15"/>
      <c r="G24" s="16"/>
      <c r="H24" s="66"/>
      <c r="I24" s="67"/>
      <c r="J24" s="67"/>
      <c r="K24" s="67"/>
      <c r="L24" s="67"/>
      <c r="M24" s="68"/>
    </row>
    <row r="25" spans="4:13" ht="17.100000000000001" customHeight="1" thickBot="1" x14ac:dyDescent="0.25">
      <c r="D25" s="27" t="s">
        <v>12</v>
      </c>
      <c r="E25" s="28">
        <f>E11-E18</f>
        <v>5766918.7999999989</v>
      </c>
      <c r="F25" s="15"/>
      <c r="G25" s="16"/>
      <c r="H25" s="29"/>
      <c r="I25" s="30"/>
      <c r="J25" s="30"/>
      <c r="K25" s="30"/>
      <c r="L25" s="30"/>
      <c r="M25" s="31"/>
    </row>
    <row r="26" spans="4:13" ht="15" customHeight="1" thickBot="1" x14ac:dyDescent="0.2">
      <c r="D26" s="32"/>
      <c r="E26" s="33"/>
      <c r="F26" s="34"/>
      <c r="G26" s="33"/>
      <c r="H26" s="35"/>
      <c r="I26" s="35"/>
      <c r="J26" s="35"/>
      <c r="K26" s="35"/>
      <c r="L26" s="35"/>
      <c r="M26" s="35"/>
    </row>
    <row r="27" spans="4:13" ht="17.25" customHeight="1" thickBot="1" x14ac:dyDescent="0.2">
      <c r="D27" s="70" t="s">
        <v>13</v>
      </c>
      <c r="E27" s="71"/>
      <c r="F27" s="71"/>
      <c r="G27" s="71"/>
      <c r="H27" s="71"/>
      <c r="I27" s="71"/>
      <c r="J27" s="71"/>
      <c r="K27" s="71"/>
      <c r="L27" s="71"/>
      <c r="M27" s="72"/>
    </row>
    <row r="28" spans="4:13" ht="10.5" customHeight="1" thickBot="1" x14ac:dyDescent="0.2">
      <c r="D28" s="12"/>
      <c r="E28" s="12"/>
      <c r="F28" s="12"/>
      <c r="G28" s="12"/>
      <c r="H28" s="12"/>
      <c r="I28" s="12"/>
      <c r="J28" s="12"/>
      <c r="K28" s="12"/>
      <c r="L28" s="12"/>
      <c r="M28" s="12"/>
    </row>
    <row r="29" spans="4:13" ht="17.100000000000001" customHeight="1" thickBot="1" x14ac:dyDescent="0.25">
      <c r="D29" s="13" t="s">
        <v>8</v>
      </c>
      <c r="E29" s="36">
        <f>(E30+E31+E32+E33+E34+E35)</f>
        <v>13974168.549999999</v>
      </c>
      <c r="F29" s="15"/>
      <c r="G29" s="16"/>
      <c r="H29" s="73" t="s">
        <v>9</v>
      </c>
      <c r="I29" s="74"/>
      <c r="J29" s="74"/>
      <c r="K29" s="74"/>
      <c r="L29" s="74"/>
      <c r="M29" s="75"/>
    </row>
    <row r="30" spans="4:13" ht="17.100000000000001" customHeight="1" x14ac:dyDescent="0.2">
      <c r="D30" s="17" t="s">
        <v>14</v>
      </c>
      <c r="E30" s="37">
        <v>3208364.26</v>
      </c>
      <c r="F30" s="15"/>
      <c r="G30" s="16"/>
      <c r="H30" s="76"/>
      <c r="I30" s="77"/>
      <c r="J30" s="77"/>
      <c r="K30" s="77"/>
      <c r="L30" s="77"/>
      <c r="M30" s="78"/>
    </row>
    <row r="31" spans="4:13" ht="17.100000000000001" customHeight="1" x14ac:dyDescent="0.2">
      <c r="D31" s="17" t="s">
        <v>15</v>
      </c>
      <c r="E31" s="37">
        <v>1024027.78</v>
      </c>
      <c r="F31" s="15"/>
      <c r="G31" s="16"/>
      <c r="H31" s="79"/>
      <c r="I31" s="80"/>
      <c r="J31" s="80"/>
      <c r="K31" s="80"/>
      <c r="L31" s="80"/>
      <c r="M31" s="81"/>
    </row>
    <row r="32" spans="4:13" ht="17.100000000000001" customHeight="1" x14ac:dyDescent="0.2">
      <c r="D32" s="17" t="s">
        <v>16</v>
      </c>
      <c r="E32" s="37">
        <v>8402196.6799999997</v>
      </c>
      <c r="F32" s="15"/>
      <c r="G32" s="16"/>
      <c r="H32" s="79"/>
      <c r="I32" s="80"/>
      <c r="J32" s="80"/>
      <c r="K32" s="80"/>
      <c r="L32" s="80"/>
      <c r="M32" s="81"/>
    </row>
    <row r="33" spans="4:13" ht="17.100000000000001" customHeight="1" x14ac:dyDescent="0.2">
      <c r="D33" s="17" t="s">
        <v>17</v>
      </c>
      <c r="E33" s="37">
        <v>815036.60000000009</v>
      </c>
      <c r="F33" s="15"/>
      <c r="G33" s="16"/>
      <c r="H33" s="79"/>
      <c r="I33" s="80"/>
      <c r="J33" s="80"/>
      <c r="K33" s="80"/>
      <c r="L33" s="80"/>
      <c r="M33" s="81"/>
    </row>
    <row r="34" spans="4:13" ht="17.100000000000001" customHeight="1" x14ac:dyDescent="0.2">
      <c r="D34" s="17" t="s">
        <v>18</v>
      </c>
      <c r="E34" s="37">
        <v>107042.8</v>
      </c>
      <c r="F34" s="15"/>
      <c r="G34" s="16"/>
      <c r="H34" s="79"/>
      <c r="I34" s="80"/>
      <c r="J34" s="80"/>
      <c r="K34" s="80"/>
      <c r="L34" s="80"/>
      <c r="M34" s="81"/>
    </row>
    <row r="35" spans="4:13" ht="17.100000000000001" customHeight="1" x14ac:dyDescent="0.15">
      <c r="D35" s="38" t="s">
        <v>19</v>
      </c>
      <c r="E35" s="39">
        <v>417500.43</v>
      </c>
      <c r="H35" s="79"/>
      <c r="I35" s="80"/>
      <c r="J35" s="80"/>
      <c r="K35" s="80"/>
      <c r="L35" s="80"/>
      <c r="M35" s="81"/>
    </row>
    <row r="36" spans="4:13" ht="17.100000000000001" customHeight="1" x14ac:dyDescent="0.2">
      <c r="D36" s="40" t="s">
        <v>11</v>
      </c>
      <c r="E36" s="41">
        <f>E37+E38+E39+E40+E41+E42</f>
        <v>8499999.9199999999</v>
      </c>
      <c r="F36" s="15"/>
      <c r="G36" s="16"/>
      <c r="H36" s="79"/>
      <c r="I36" s="80"/>
      <c r="J36" s="80"/>
      <c r="K36" s="80"/>
      <c r="L36" s="80"/>
      <c r="M36" s="81"/>
    </row>
    <row r="37" spans="4:13" ht="17.100000000000001" customHeight="1" x14ac:dyDescent="0.2">
      <c r="D37" s="17" t="s">
        <v>14</v>
      </c>
      <c r="E37" s="37">
        <v>3517999.92</v>
      </c>
      <c r="F37" s="15"/>
      <c r="G37" s="16"/>
      <c r="H37" s="79"/>
      <c r="I37" s="80"/>
      <c r="J37" s="80"/>
      <c r="K37" s="80"/>
      <c r="L37" s="80"/>
      <c r="M37" s="81"/>
    </row>
    <row r="38" spans="4:13" ht="17.100000000000001" customHeight="1" x14ac:dyDescent="0.2">
      <c r="D38" s="17" t="s">
        <v>15</v>
      </c>
      <c r="E38" s="37">
        <v>863000.02</v>
      </c>
      <c r="F38" s="15"/>
      <c r="G38" s="16"/>
      <c r="H38" s="79"/>
      <c r="I38" s="80"/>
      <c r="J38" s="80"/>
      <c r="K38" s="80"/>
      <c r="L38" s="80"/>
      <c r="M38" s="81"/>
    </row>
    <row r="39" spans="4:13" ht="17.100000000000001" customHeight="1" x14ac:dyDescent="0.2">
      <c r="D39" s="17" t="s">
        <v>16</v>
      </c>
      <c r="E39" s="37">
        <v>3527749.96</v>
      </c>
      <c r="F39" s="15"/>
      <c r="G39" s="16"/>
      <c r="H39" s="79"/>
      <c r="I39" s="80"/>
      <c r="J39" s="80"/>
      <c r="K39" s="80"/>
      <c r="L39" s="80"/>
      <c r="M39" s="81"/>
    </row>
    <row r="40" spans="4:13" ht="17.100000000000001" customHeight="1" x14ac:dyDescent="0.2">
      <c r="D40" s="17" t="s">
        <v>17</v>
      </c>
      <c r="E40" s="37">
        <v>453750</v>
      </c>
      <c r="F40" s="15"/>
      <c r="G40" s="16"/>
      <c r="H40" s="79"/>
      <c r="I40" s="80"/>
      <c r="J40" s="80"/>
      <c r="K40" s="80"/>
      <c r="L40" s="80"/>
      <c r="M40" s="81"/>
    </row>
    <row r="41" spans="4:13" ht="17.100000000000001" customHeight="1" x14ac:dyDescent="0.2">
      <c r="D41" s="17" t="s">
        <v>18</v>
      </c>
      <c r="E41" s="37">
        <v>137500.01999999999</v>
      </c>
      <c r="F41" s="15"/>
      <c r="G41" s="16"/>
      <c r="H41" s="79"/>
      <c r="I41" s="80"/>
      <c r="J41" s="80"/>
      <c r="K41" s="80"/>
      <c r="L41" s="80"/>
      <c r="M41" s="81"/>
    </row>
    <row r="42" spans="4:13" ht="17.100000000000001" customHeight="1" x14ac:dyDescent="0.2">
      <c r="D42" s="17" t="s">
        <v>19</v>
      </c>
      <c r="E42" s="42">
        <v>0</v>
      </c>
      <c r="F42" s="15"/>
      <c r="G42" s="16"/>
      <c r="H42" s="79"/>
      <c r="I42" s="80"/>
      <c r="J42" s="80"/>
      <c r="K42" s="80"/>
      <c r="L42" s="80"/>
      <c r="M42" s="81"/>
    </row>
    <row r="43" spans="4:13" ht="17.100000000000001" customHeight="1" thickBot="1" x14ac:dyDescent="0.25">
      <c r="D43" s="27" t="s">
        <v>12</v>
      </c>
      <c r="E43" s="43">
        <f>E29-E36</f>
        <v>5474168.629999999</v>
      </c>
      <c r="F43" s="15"/>
      <c r="G43" s="16"/>
      <c r="H43" s="82"/>
      <c r="I43" s="83"/>
      <c r="J43" s="83"/>
      <c r="K43" s="83"/>
      <c r="L43" s="83"/>
      <c r="M43" s="84"/>
    </row>
    <row r="44" spans="4:13" ht="17.100000000000001" customHeight="1" x14ac:dyDescent="0.15"/>
    <row r="45" spans="4:13" ht="17.100000000000001" customHeight="1" x14ac:dyDescent="0.15"/>
    <row r="46" spans="4:13" ht="17.100000000000001" customHeight="1" x14ac:dyDescent="0.15"/>
    <row r="47" spans="4:13" ht="17.100000000000001" customHeight="1" x14ac:dyDescent="0.15"/>
    <row r="48" spans="4:13" ht="12.75" x14ac:dyDescent="0.2">
      <c r="D48" s="69" t="s">
        <v>0</v>
      </c>
      <c r="E48" s="69"/>
      <c r="F48" s="69"/>
      <c r="G48" s="69"/>
      <c r="H48" s="69"/>
      <c r="I48" s="69"/>
      <c r="J48" s="69"/>
      <c r="K48" s="69"/>
      <c r="L48" s="69"/>
      <c r="M48" s="69"/>
    </row>
    <row r="49" spans="4:13" ht="12" x14ac:dyDescent="0.2">
      <c r="D49" s="2"/>
    </row>
    <row r="50" spans="4:13" x14ac:dyDescent="0.15">
      <c r="E50" s="4" t="s">
        <v>1</v>
      </c>
    </row>
    <row r="51" spans="4:13" x14ac:dyDescent="0.15">
      <c r="E51" s="4" t="s">
        <v>2</v>
      </c>
      <c r="F51" s="5"/>
      <c r="G51" s="6"/>
      <c r="H51" s="5"/>
      <c r="I51" s="6"/>
    </row>
    <row r="52" spans="4:13" x14ac:dyDescent="0.15">
      <c r="E52" s="4" t="s">
        <v>3</v>
      </c>
      <c r="F52" s="7"/>
      <c r="G52" s="8"/>
      <c r="H52" s="7"/>
      <c r="I52" s="8"/>
    </row>
    <row r="53" spans="4:13" ht="13.5" customHeight="1" x14ac:dyDescent="0.15">
      <c r="E53" s="4" t="s">
        <v>4</v>
      </c>
      <c r="F53" s="7" t="s">
        <v>5</v>
      </c>
      <c r="G53" s="8"/>
      <c r="H53" s="7"/>
      <c r="I53" s="8"/>
    </row>
    <row r="54" spans="4:13" ht="13.5" customHeight="1" x14ac:dyDescent="0.15">
      <c r="E54" s="4" t="s">
        <v>6</v>
      </c>
      <c r="F54" s="9" t="s">
        <v>32</v>
      </c>
      <c r="G54" s="9"/>
      <c r="H54" s="10"/>
      <c r="I54" s="11"/>
    </row>
    <row r="56" spans="4:13" ht="15" customHeight="1" thickBot="1" x14ac:dyDescent="0.2"/>
    <row r="57" spans="4:13" ht="17.25" customHeight="1" thickBot="1" x14ac:dyDescent="0.2">
      <c r="D57" s="70" t="s">
        <v>13</v>
      </c>
      <c r="E57" s="71"/>
      <c r="F57" s="71"/>
      <c r="G57" s="71"/>
      <c r="H57" s="71"/>
      <c r="I57" s="71"/>
      <c r="J57" s="71"/>
      <c r="K57" s="71"/>
      <c r="L57" s="71"/>
      <c r="M57" s="72"/>
    </row>
    <row r="58" spans="4:13" ht="10.5" customHeight="1" thickBot="1" x14ac:dyDescent="0.2">
      <c r="D58" s="12"/>
      <c r="E58" s="12"/>
      <c r="F58" s="12"/>
      <c r="G58" s="12"/>
      <c r="H58" s="12"/>
      <c r="I58" s="12"/>
      <c r="J58" s="12"/>
      <c r="K58" s="12"/>
      <c r="L58" s="12"/>
      <c r="M58" s="12"/>
    </row>
    <row r="59" spans="4:13" ht="17.100000000000001" customHeight="1" thickBot="1" x14ac:dyDescent="0.25">
      <c r="D59" s="44" t="s">
        <v>8</v>
      </c>
      <c r="E59" s="45">
        <f>SUM(E60:E71)</f>
        <v>13973523.57</v>
      </c>
      <c r="F59" s="15"/>
      <c r="G59" s="16"/>
      <c r="H59" s="73" t="s">
        <v>9</v>
      </c>
      <c r="I59" s="74"/>
      <c r="J59" s="74"/>
      <c r="K59" s="74"/>
      <c r="L59" s="74"/>
      <c r="M59" s="75"/>
    </row>
    <row r="60" spans="4:13" ht="17.100000000000001" customHeight="1" x14ac:dyDescent="0.2">
      <c r="D60" s="46" t="s">
        <v>20</v>
      </c>
      <c r="E60" s="47">
        <v>284586.14</v>
      </c>
      <c r="F60" s="15"/>
      <c r="G60" s="16"/>
      <c r="H60" s="48"/>
      <c r="I60" s="49"/>
      <c r="J60" s="49"/>
      <c r="K60" s="49"/>
      <c r="L60" s="49"/>
      <c r="M60" s="50"/>
    </row>
    <row r="61" spans="4:13" ht="17.100000000000001" customHeight="1" x14ac:dyDescent="0.2">
      <c r="D61" s="46" t="s">
        <v>21</v>
      </c>
      <c r="E61" s="42">
        <v>17794.47</v>
      </c>
      <c r="F61" s="15"/>
      <c r="G61" s="16"/>
      <c r="H61" s="51"/>
      <c r="I61" s="52"/>
      <c r="J61" s="52"/>
      <c r="K61" s="52"/>
      <c r="L61" s="52"/>
      <c r="M61" s="53"/>
    </row>
    <row r="62" spans="4:13" ht="17.100000000000001" customHeight="1" x14ac:dyDescent="0.2">
      <c r="D62" s="54" t="s">
        <v>20</v>
      </c>
      <c r="E62" s="42">
        <v>2048532.33</v>
      </c>
      <c r="F62" s="15"/>
      <c r="G62" s="16"/>
      <c r="H62" s="51"/>
      <c r="I62" s="52"/>
      <c r="J62" s="52"/>
      <c r="K62" s="52"/>
      <c r="L62" s="52"/>
      <c r="M62" s="53"/>
    </row>
    <row r="63" spans="4:13" ht="17.100000000000001" customHeight="1" x14ac:dyDescent="0.2">
      <c r="D63" s="54" t="s">
        <v>20</v>
      </c>
      <c r="E63" s="42">
        <v>9493487.7800000012</v>
      </c>
      <c r="F63" s="15"/>
      <c r="G63" s="16"/>
      <c r="H63" s="51"/>
      <c r="I63" s="52"/>
      <c r="J63" s="52"/>
      <c r="K63" s="52"/>
      <c r="L63" s="52"/>
      <c r="M63" s="53"/>
    </row>
    <row r="64" spans="4:13" ht="17.100000000000001" customHeight="1" x14ac:dyDescent="0.2">
      <c r="D64" s="54" t="s">
        <v>20</v>
      </c>
      <c r="E64" s="42">
        <v>675147.1100000001</v>
      </c>
      <c r="F64" s="15"/>
      <c r="G64" s="16"/>
      <c r="H64" s="51"/>
      <c r="I64" s="52"/>
      <c r="J64" s="52"/>
      <c r="K64" s="52"/>
      <c r="L64" s="52"/>
      <c r="M64" s="53"/>
    </row>
    <row r="65" spans="4:13" ht="17.100000000000001" customHeight="1" x14ac:dyDescent="0.2">
      <c r="D65" s="54" t="s">
        <v>22</v>
      </c>
      <c r="E65" s="42">
        <v>0</v>
      </c>
      <c r="F65" s="15"/>
      <c r="G65" s="16"/>
      <c r="H65" s="51"/>
      <c r="I65" s="52"/>
      <c r="J65" s="52"/>
      <c r="K65" s="52"/>
      <c r="L65" s="52"/>
      <c r="M65" s="53"/>
    </row>
    <row r="66" spans="4:13" ht="17.100000000000001" customHeight="1" x14ac:dyDescent="0.2">
      <c r="D66" s="54" t="s">
        <v>23</v>
      </c>
      <c r="E66" s="42">
        <v>417500.43</v>
      </c>
      <c r="F66" s="15"/>
      <c r="G66" s="16"/>
      <c r="H66" s="51"/>
      <c r="I66" s="52"/>
      <c r="J66" s="52"/>
      <c r="K66" s="52"/>
      <c r="L66" s="52"/>
      <c r="M66" s="53"/>
    </row>
    <row r="67" spans="4:13" ht="17.100000000000001" customHeight="1" x14ac:dyDescent="0.2">
      <c r="D67" s="54" t="s">
        <v>24</v>
      </c>
      <c r="E67" s="42">
        <v>0</v>
      </c>
      <c r="F67" s="15"/>
      <c r="G67" s="16"/>
      <c r="H67" s="51"/>
      <c r="I67" s="52"/>
      <c r="J67" s="52"/>
      <c r="K67" s="52"/>
      <c r="L67" s="52"/>
      <c r="M67" s="53"/>
    </row>
    <row r="68" spans="4:13" ht="17.100000000000001" customHeight="1" x14ac:dyDescent="0.2">
      <c r="D68" s="54" t="s">
        <v>25</v>
      </c>
      <c r="E68" s="42">
        <v>279559.08999999997</v>
      </c>
      <c r="F68" s="15"/>
      <c r="G68" s="16"/>
      <c r="H68" s="51"/>
      <c r="I68" s="52"/>
      <c r="J68" s="52"/>
      <c r="K68" s="52"/>
      <c r="L68" s="52"/>
      <c r="M68" s="53"/>
    </row>
    <row r="69" spans="4:13" ht="17.100000000000001" customHeight="1" x14ac:dyDescent="0.2">
      <c r="D69" s="54" t="s">
        <v>26</v>
      </c>
      <c r="E69" s="42">
        <v>756916.22</v>
      </c>
      <c r="F69" s="15"/>
      <c r="G69" s="16"/>
      <c r="H69" s="51"/>
      <c r="I69" s="52"/>
      <c r="J69" s="52"/>
      <c r="K69" s="52"/>
      <c r="L69" s="52"/>
      <c r="M69" s="53"/>
    </row>
    <row r="70" spans="4:13" ht="17.100000000000001" customHeight="1" x14ac:dyDescent="0.2">
      <c r="D70" s="55"/>
      <c r="E70" s="42"/>
      <c r="F70" s="15"/>
      <c r="G70" s="16"/>
      <c r="H70" s="51"/>
      <c r="I70" s="52"/>
      <c r="J70" s="52"/>
      <c r="K70" s="52"/>
      <c r="L70" s="52"/>
      <c r="M70" s="53"/>
    </row>
    <row r="71" spans="4:13" ht="17.100000000000001" customHeight="1" thickBot="1" x14ac:dyDescent="0.25">
      <c r="D71" s="56"/>
      <c r="E71" s="57"/>
      <c r="F71" s="15"/>
      <c r="G71" s="16"/>
      <c r="H71" s="51"/>
      <c r="I71" s="52"/>
      <c r="J71" s="52"/>
      <c r="K71" s="52"/>
      <c r="L71" s="52"/>
      <c r="M71" s="53"/>
    </row>
    <row r="72" spans="4:13" ht="17.100000000000001" customHeight="1" x14ac:dyDescent="0.2">
      <c r="D72" s="58" t="s">
        <v>11</v>
      </c>
      <c r="E72" s="59">
        <f>SUM(E73:E82)</f>
        <v>8499999.9299999997</v>
      </c>
      <c r="F72" s="15"/>
      <c r="G72" s="16"/>
      <c r="H72" s="51"/>
      <c r="I72" s="52"/>
      <c r="J72" s="52"/>
      <c r="K72" s="52"/>
      <c r="L72" s="52"/>
      <c r="M72" s="53"/>
    </row>
    <row r="73" spans="4:13" ht="17.100000000000001" customHeight="1" x14ac:dyDescent="0.2">
      <c r="D73" s="46" t="s">
        <v>20</v>
      </c>
      <c r="E73" s="42">
        <v>430749.99</v>
      </c>
      <c r="F73" s="15"/>
      <c r="G73" s="16"/>
      <c r="H73" s="51"/>
      <c r="I73" s="52"/>
      <c r="J73" s="52"/>
      <c r="K73" s="52"/>
      <c r="L73" s="52"/>
      <c r="M73" s="53"/>
    </row>
    <row r="74" spans="4:13" ht="17.100000000000001" customHeight="1" x14ac:dyDescent="0.2">
      <c r="D74" s="46" t="s">
        <v>21</v>
      </c>
      <c r="E74" s="42">
        <v>110000.01</v>
      </c>
      <c r="F74" s="15"/>
      <c r="G74" s="16"/>
      <c r="H74" s="51"/>
      <c r="I74" s="52"/>
      <c r="J74" s="52"/>
      <c r="K74" s="52"/>
      <c r="L74" s="52"/>
      <c r="M74" s="53"/>
    </row>
    <row r="75" spans="4:13" ht="17.100000000000001" customHeight="1" x14ac:dyDescent="0.2">
      <c r="D75" s="54" t="s">
        <v>20</v>
      </c>
      <c r="E75" s="42">
        <v>1760249.97</v>
      </c>
      <c r="F75" s="15"/>
      <c r="G75" s="16"/>
      <c r="H75" s="51"/>
      <c r="I75" s="52"/>
      <c r="J75" s="52"/>
      <c r="K75" s="52"/>
      <c r="L75" s="52"/>
      <c r="M75" s="53"/>
    </row>
    <row r="76" spans="4:13" ht="17.100000000000001" customHeight="1" x14ac:dyDescent="0.2">
      <c r="D76" s="54" t="s">
        <v>20</v>
      </c>
      <c r="E76" s="42">
        <v>5872999.9500000002</v>
      </c>
      <c r="F76" s="15"/>
      <c r="G76" s="16"/>
      <c r="H76" s="51"/>
      <c r="I76" s="52"/>
      <c r="J76" s="52"/>
      <c r="K76" s="52"/>
      <c r="L76" s="52"/>
      <c r="M76" s="53"/>
    </row>
    <row r="77" spans="4:13" ht="17.100000000000001" customHeight="1" x14ac:dyDescent="0.2">
      <c r="D77" s="54" t="s">
        <v>20</v>
      </c>
      <c r="E77" s="60">
        <v>326000.01</v>
      </c>
      <c r="F77" s="15"/>
      <c r="G77" s="16"/>
      <c r="H77" s="51"/>
      <c r="I77" s="52"/>
      <c r="J77" s="52"/>
      <c r="K77" s="52"/>
      <c r="L77" s="52"/>
      <c r="M77" s="53"/>
    </row>
    <row r="78" spans="4:13" ht="17.100000000000001" customHeight="1" x14ac:dyDescent="0.2">
      <c r="D78" s="54" t="s">
        <v>22</v>
      </c>
      <c r="E78" s="60">
        <v>0</v>
      </c>
      <c r="F78" s="15"/>
      <c r="G78" s="16"/>
      <c r="H78" s="51"/>
      <c r="I78" s="52"/>
      <c r="J78" s="52"/>
      <c r="K78" s="52"/>
      <c r="L78" s="52"/>
      <c r="M78" s="53"/>
    </row>
    <row r="79" spans="4:13" ht="17.100000000000001" customHeight="1" x14ac:dyDescent="0.2">
      <c r="D79" s="54" t="s">
        <v>23</v>
      </c>
      <c r="E79" s="60">
        <v>0</v>
      </c>
      <c r="F79" s="15"/>
      <c r="G79" s="16"/>
      <c r="H79" s="51"/>
      <c r="I79" s="52"/>
      <c r="J79" s="52"/>
      <c r="K79" s="52"/>
      <c r="L79" s="52"/>
      <c r="M79" s="53"/>
    </row>
    <row r="80" spans="4:13" ht="17.100000000000001" customHeight="1" x14ac:dyDescent="0.2">
      <c r="D80" s="54" t="s">
        <v>24</v>
      </c>
      <c r="E80" s="60">
        <v>0</v>
      </c>
      <c r="F80" s="15"/>
      <c r="G80" s="16"/>
      <c r="H80" s="51"/>
      <c r="I80" s="52"/>
      <c r="J80" s="52"/>
      <c r="K80" s="52"/>
      <c r="L80" s="52"/>
      <c r="M80" s="53"/>
    </row>
    <row r="81" spans="4:13" ht="17.100000000000001" customHeight="1" x14ac:dyDescent="0.2">
      <c r="D81" s="54" t="s">
        <v>25</v>
      </c>
      <c r="E81" s="60">
        <v>0</v>
      </c>
      <c r="F81" s="15"/>
      <c r="G81" s="16"/>
      <c r="H81" s="51"/>
      <c r="I81" s="52"/>
      <c r="J81" s="52"/>
      <c r="K81" s="52"/>
      <c r="L81" s="52"/>
      <c r="M81" s="53"/>
    </row>
    <row r="82" spans="4:13" ht="17.100000000000001" customHeight="1" x14ac:dyDescent="0.2">
      <c r="D82" s="54" t="s">
        <v>26</v>
      </c>
      <c r="E82" s="60">
        <v>0</v>
      </c>
      <c r="F82" s="15"/>
      <c r="G82" s="16"/>
      <c r="H82" s="51"/>
      <c r="I82" s="52"/>
      <c r="J82" s="52"/>
      <c r="K82" s="52"/>
      <c r="L82" s="52"/>
      <c r="M82" s="53"/>
    </row>
    <row r="83" spans="4:13" ht="26.25" customHeight="1" thickBot="1" x14ac:dyDescent="0.25">
      <c r="D83" s="27"/>
      <c r="E83" s="43">
        <f>E59-E72</f>
        <v>5473523.6400000006</v>
      </c>
      <c r="H83" s="62"/>
      <c r="I83" s="63"/>
      <c r="J83" s="63"/>
      <c r="K83" s="63"/>
      <c r="L83" s="63"/>
      <c r="M83" s="64"/>
    </row>
    <row r="85" spans="4:13" x14ac:dyDescent="0.15">
      <c r="E85" s="61"/>
    </row>
  </sheetData>
  <mergeCells count="9">
    <mergeCell ref="D48:M48"/>
    <mergeCell ref="D57:M57"/>
    <mergeCell ref="H59:M59"/>
    <mergeCell ref="D1:M1"/>
    <mergeCell ref="D9:M9"/>
    <mergeCell ref="H11:M11"/>
    <mergeCell ref="D27:M27"/>
    <mergeCell ref="H29:M29"/>
    <mergeCell ref="H30:M43"/>
  </mergeCells>
  <pageMargins left="0.31496062992125984" right="0.31496062992125984" top="0.19685039370078741" bottom="0.19685039370078741" header="0.31496062992125984" footer="0.19685039370078741"/>
  <pageSetup scale="8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2025-04-21T17:24:16Z</cp:lastPrinted>
  <dcterms:created xsi:type="dcterms:W3CDTF">2024-10-08T19:33:50Z</dcterms:created>
  <dcterms:modified xsi:type="dcterms:W3CDTF">2025-04-21T17:24:18Z</dcterms:modified>
</cp:coreProperties>
</file>