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Documents\01 Osbaldo Medina\Avance de Gestion Financiera\2025\2do Trimestre\"/>
    </mc:Choice>
  </mc:AlternateContent>
  <bookViews>
    <workbookView xWindow="0" yWindow="0" windowWidth="28800" windowHeight="12315" activeTab="1"/>
  </bookViews>
  <sheets>
    <sheet name="1er Trim" sheetId="2" r:id="rId1"/>
    <sheet name="2er Trim" sheetId="1" r:id="rId2"/>
  </sheets>
  <definedNames>
    <definedName name="_xlnm.Print_Area" localSheetId="1">'2er Trim'!$A$1:$M$58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37" i="1" l="1"/>
  <c r="H36" i="1"/>
  <c r="L15" i="1"/>
  <c r="K38" i="1"/>
  <c r="K36" i="1"/>
  <c r="K18" i="1"/>
  <c r="K17" i="1"/>
  <c r="K16" i="1"/>
  <c r="K14" i="1"/>
  <c r="K13" i="1"/>
  <c r="K12" i="1"/>
  <c r="K15" i="1"/>
  <c r="H38" i="1"/>
  <c r="H37" i="1"/>
  <c r="H18" i="1"/>
  <c r="H17" i="1"/>
  <c r="H16" i="1"/>
  <c r="H15" i="1"/>
  <c r="H14" i="1"/>
  <c r="H13" i="1"/>
  <c r="H12" i="1"/>
  <c r="L38" i="1"/>
  <c r="L37" i="1"/>
  <c r="L36" i="1"/>
  <c r="L18" i="1"/>
  <c r="L17" i="1"/>
  <c r="L16" i="1"/>
  <c r="L14" i="1"/>
  <c r="L13" i="1"/>
  <c r="L12" i="1"/>
</calcChain>
</file>

<file path=xl/comments1.xml><?xml version="1.0" encoding="utf-8"?>
<comments xmlns="http://schemas.openxmlformats.org/spreadsheetml/2006/main">
  <authors>
    <author>PC</author>
  </authors>
  <commentList>
    <comment ref="G12" authorId="0" shapeId="0">
      <text>
        <r>
          <rPr>
            <b/>
            <sz val="9"/>
            <color indexed="81"/>
            <rFont val="Tahoma"/>
            <family val="2"/>
          </rPr>
          <t>PC:</t>
        </r>
        <r>
          <rPr>
            <sz val="9"/>
            <color indexed="81"/>
            <rFont val="Tahoma"/>
            <family val="2"/>
          </rPr>
          <t xml:space="preserve">
Realizados en el trimestre</t>
        </r>
      </text>
    </comment>
    <comment ref="I12" authorId="0" shapeId="0">
      <text>
        <r>
          <rPr>
            <b/>
            <sz val="9"/>
            <color indexed="81"/>
            <rFont val="Tahoma"/>
            <family val="2"/>
          </rPr>
          <t>PC:</t>
        </r>
        <r>
          <rPr>
            <sz val="9"/>
            <color indexed="81"/>
            <rFont val="Tahoma"/>
            <family val="2"/>
          </rPr>
          <t xml:space="preserve">
Programados en el trimestre</t>
        </r>
      </text>
    </comment>
    <comment ref="J12" authorId="0" shapeId="0">
      <text>
        <r>
          <rPr>
            <b/>
            <sz val="9"/>
            <color indexed="81"/>
            <rFont val="Tahoma"/>
            <family val="2"/>
          </rPr>
          <t>PC:</t>
        </r>
        <r>
          <rPr>
            <sz val="9"/>
            <color indexed="81"/>
            <rFont val="Tahoma"/>
            <family val="2"/>
          </rPr>
          <t xml:space="preserve">
Realzados en el trimestre</t>
        </r>
      </text>
    </comment>
    <comment ref="P12" authorId="0" shapeId="0">
      <text>
        <r>
          <rPr>
            <b/>
            <sz val="9"/>
            <color indexed="81"/>
            <rFont val="Tahoma"/>
            <family val="2"/>
          </rPr>
          <t>PC:</t>
        </r>
        <r>
          <rPr>
            <sz val="9"/>
            <color indexed="81"/>
            <rFont val="Tahoma"/>
            <family val="2"/>
          </rPr>
          <t xml:space="preserve">
REALIZADOS POR MES
</t>
        </r>
      </text>
    </comment>
    <comment ref="T12" authorId="0" shapeId="0">
      <text>
        <r>
          <rPr>
            <b/>
            <sz val="9"/>
            <color indexed="81"/>
            <rFont val="Tahoma"/>
            <family val="2"/>
          </rPr>
          <t>PC:</t>
        </r>
        <r>
          <rPr>
            <sz val="9"/>
            <color indexed="81"/>
            <rFont val="Tahoma"/>
            <family val="2"/>
          </rPr>
          <t xml:space="preserve">
Total Anual Programado</t>
        </r>
      </text>
    </comment>
  </commentList>
</comments>
</file>

<file path=xl/sharedStrings.xml><?xml version="1.0" encoding="utf-8"?>
<sst xmlns="http://schemas.openxmlformats.org/spreadsheetml/2006/main" count="197" uniqueCount="88">
  <si>
    <t xml:space="preserve"> </t>
  </si>
  <si>
    <t>Anexo 13</t>
  </si>
  <si>
    <t>INDICADORES ESTRATEGICOS</t>
  </si>
  <si>
    <t xml:space="preserve">INFORME DE AVANCE DE GESTIÓN </t>
  </si>
  <si>
    <t>FINANCIERA</t>
  </si>
  <si>
    <t>Ente Fiscalizado:</t>
  </si>
  <si>
    <t>ORGANISMO OPERADOR DE AGUA DEL MUNICIPIO DE SAN FRANCISCO DE LOS ROMO</t>
  </si>
  <si>
    <t>Período:</t>
  </si>
  <si>
    <t xml:space="preserve">Indicador </t>
  </si>
  <si>
    <t>Descripción</t>
  </si>
  <si>
    <t>Tipo de Indicador</t>
  </si>
  <si>
    <t>Dimensión a medir</t>
  </si>
  <si>
    <t>Unidad de Medida</t>
  </si>
  <si>
    <t>Valor de la Meta</t>
  </si>
  <si>
    <t>Avance de la Meta</t>
  </si>
  <si>
    <t>Absoluto</t>
  </si>
  <si>
    <t>Relativo</t>
  </si>
  <si>
    <t>Programado</t>
  </si>
  <si>
    <t>Realizado</t>
  </si>
  <si>
    <t xml:space="preserve">% de Avance Realizado vs   </t>
  </si>
  <si>
    <t>Periodo</t>
  </si>
  <si>
    <t>Anual</t>
  </si>
  <si>
    <t>Agua de Calidad</t>
  </si>
  <si>
    <t xml:space="preserve">Manteniemiento  preventivo o correctivo a equipos electromecanicos asi como Cloracion constante en las 29 fuentes de abastecimiento para lograr que el agua que se ofrece al usuario sea de la mejor calidad posible, ademas del suministro constante de ella. </t>
  </si>
  <si>
    <t>Estrategico</t>
  </si>
  <si>
    <t>Eficiencia</t>
  </si>
  <si>
    <t>Reparación de pozos</t>
  </si>
  <si>
    <t>Al momento de descomponerse</t>
  </si>
  <si>
    <t>100 % de la necesidad</t>
  </si>
  <si>
    <t>100% del Periodo</t>
  </si>
  <si>
    <t>Distribución</t>
  </si>
  <si>
    <t>Rehabilitación y/o mantenimiento en las redes de distribución de agua potable y alcantarillado diferentes comunidades del municipio  para la libre transportación y manejo del servicio, permitiendo asi una distribución de calidad, desde el almacenaje hasta el domicilio del usuario.</t>
  </si>
  <si>
    <t xml:space="preserve">Reportes atendidos entre reportes solicitados </t>
  </si>
  <si>
    <t>Al momento del reporte</t>
  </si>
  <si>
    <t>100% de la necesidad</t>
  </si>
  <si>
    <t>Extracción de Agua</t>
  </si>
  <si>
    <t>Que todos y cada uno de los pozos cumplan con las normas de extracción que rige el estado, ademas de contar con la seguridad y mantenimiento de los equipos de Bombeo y suministro de energía Electrica, teniendo asi el cumplimiento y garantia de abastecimiento de la población en general.</t>
  </si>
  <si>
    <t>Pago trimestral de derecho de Extracción</t>
  </si>
  <si>
    <t>Monto trimestral</t>
  </si>
  <si>
    <t>Saneamiento</t>
  </si>
  <si>
    <t xml:space="preserve">Desasolve en alcantarillado y mantenimiento a tomas de agua potable y descargas de aguas residuales domiciliarias </t>
  </si>
  <si>
    <t>No. Horas vactor</t>
  </si>
  <si>
    <t>Al momento de taparse</t>
  </si>
  <si>
    <t>Servicios Eficientes</t>
  </si>
  <si>
    <t xml:space="preserve">Eficientar oficinas y departamentos de las mismas para que los usuarios tengan una atención agradable; mejorando el area de comercialización, area técnica y sistemas de cobranza. </t>
  </si>
  <si>
    <t>Pesos</t>
  </si>
  <si>
    <t>Al día, según la necesidad del usuario brindamos el servicio</t>
  </si>
  <si>
    <t>Mantenimiento a tanques elevados</t>
  </si>
  <si>
    <t>Mantenimiento físico, limpieza y desinfeccion de cisternas de almacenamiento</t>
  </si>
  <si>
    <t>No. pozos</t>
  </si>
  <si>
    <t>Al momento de requerir mantenimiento</t>
  </si>
  <si>
    <t>ABRIL-JUNIO 2025</t>
  </si>
  <si>
    <t>100% Pago al dia</t>
  </si>
  <si>
    <t>ENERO-MARZO 2025</t>
  </si>
  <si>
    <t>1.1 Extracción de agua</t>
  </si>
  <si>
    <t>1.2 Cloración de agua</t>
  </si>
  <si>
    <t>1.3 Supervisión de equipos</t>
  </si>
  <si>
    <t>1.4. Mantenimiento a equipos de bombeo</t>
  </si>
  <si>
    <t>2.1 Instalación de redes de distribución</t>
  </si>
  <si>
    <t>2.2. Mantenimiento de redes de agua potable</t>
  </si>
  <si>
    <t>2.3. Reducción y corte de servicios</t>
  </si>
  <si>
    <t>4.1 Instalación de redes de recolección</t>
  </si>
  <si>
    <t>4.2. Mantenimiento a redes de alcantarillado</t>
  </si>
  <si>
    <t>4.3. Mantenimiento a plantas de tratamiento</t>
  </si>
  <si>
    <t>Indica el porcentaje de pozos en funcionamiento</t>
  </si>
  <si>
    <t>Indica el porcentaje de procesos de cloración de pozos realizada</t>
  </si>
  <si>
    <t>Indica el porcentaje de superviciones del funcionamiento de equipos electromecánicos de pozos realizados</t>
  </si>
  <si>
    <t>Indica el porcentaje de cambios y reparaciones de los equipos de bombeo realizados</t>
  </si>
  <si>
    <t>Indica el porcentaje redes de distribución de agua potable instaladas</t>
  </si>
  <si>
    <t>Indica el porcentaje de mantenimientos a redes de agua potable realizados</t>
  </si>
  <si>
    <t>Indica el porcentaje de reducciones y cortes de servicios a servicios domesticos, comerciales e industriales realizados</t>
  </si>
  <si>
    <t>Indica el porcentaje de redes de recolección instaladas</t>
  </si>
  <si>
    <t>Indica el porcentaje de mantenimientos a redes de agua potable realizados alcantarillado sanitario y pluvial realizadas</t>
  </si>
  <si>
    <t>Indica el porcentaje de mantenimientos a plantas de tratamiento de aguas residuales realizadas</t>
  </si>
  <si>
    <t>Gestión</t>
  </si>
  <si>
    <t>Porcentaje</t>
  </si>
  <si>
    <t>Trim 1</t>
  </si>
  <si>
    <t>Trim 2</t>
  </si>
  <si>
    <t>Trim 3</t>
  </si>
  <si>
    <t>Trim 4</t>
  </si>
  <si>
    <t>Total Programado</t>
  </si>
  <si>
    <t>Realizados</t>
  </si>
  <si>
    <t>TEC. MARGARITA GALLEGOS SOTO</t>
  </si>
  <si>
    <t>ARQ PEDRO ANTONIO MEDINA FUENTES</t>
  </si>
  <si>
    <t>DIRECTOR GENERAL DEL ORGANISMO OPERADOR</t>
  </si>
  <si>
    <t>DE AGUA DEL MUNICIPIO DE SAN FCO DE LOS ROMO</t>
  </si>
  <si>
    <t xml:space="preserve">DE SAN FRANCISCO DE LOS ROMO </t>
  </si>
  <si>
    <t>PRESIDENTA MUNICIPAL</t>
  </si>
</sst>
</file>

<file path=xl/styles.xml><?xml version="1.0" encoding="utf-8"?>
<styleSheet xmlns="http://schemas.openxmlformats.org/spreadsheetml/2006/main" xmlns:mc="http://schemas.openxmlformats.org/markup-compatibility/2006" xmlns:x14ac="http://schemas.microsoft.com/office/spreadsheetml/2009/9/ac" mc:Ignorable="x14ac">
  <fonts count="13">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1"/>
      <color theme="1"/>
      <name val="Arial Narrow"/>
      <family val="2"/>
    </font>
    <font>
      <sz val="10"/>
      <color rgb="FF000000"/>
      <name val="Arial Narrow"/>
      <family val="2"/>
    </font>
    <font>
      <sz val="10"/>
      <color theme="1"/>
      <name val="Arial Narrow"/>
      <family val="2"/>
    </font>
    <font>
      <sz val="10"/>
      <color rgb="FF000000"/>
      <name val="Calibri"/>
      <family val="2"/>
    </font>
    <font>
      <sz val="10"/>
      <color theme="1"/>
      <name val="Calibri"/>
      <family val="2"/>
      <scheme val="minor"/>
    </font>
    <font>
      <sz val="11"/>
      <color theme="1"/>
      <name val="Calibri"/>
      <family val="2"/>
      <scheme val="minor"/>
    </font>
    <font>
      <sz val="9"/>
      <color indexed="81"/>
      <name val="Tahoma"/>
      <family val="2"/>
    </font>
    <font>
      <b/>
      <sz val="9"/>
      <color indexed="81"/>
      <name val="Tahoma"/>
      <family val="2"/>
    </font>
  </fonts>
  <fills count="3">
    <fill>
      <patternFill patternType="none"/>
    </fill>
    <fill>
      <patternFill patternType="gray125"/>
    </fill>
    <fill>
      <patternFill patternType="solid">
        <fgColor theme="0" tint="-0.14999847407452621"/>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10" fillId="0" borderId="0" applyFont="0" applyFill="0" applyBorder="0" applyAlignment="0" applyProtection="0"/>
  </cellStyleXfs>
  <cellXfs count="35">
    <xf numFmtId="0" fontId="0" fillId="0" borderId="0" xfId="0"/>
    <xf numFmtId="0" fontId="1" fillId="0" borderId="0" xfId="0" applyFont="1"/>
    <xf numFmtId="0" fontId="2" fillId="0" borderId="0" xfId="0" applyFont="1" applyAlignment="1"/>
    <xf numFmtId="0" fontId="2" fillId="0" borderId="0" xfId="0" applyFont="1" applyAlignment="1">
      <alignment vertical="top"/>
    </xf>
    <xf numFmtId="0" fontId="3" fillId="0" borderId="0" xfId="0" applyFont="1"/>
    <xf numFmtId="0" fontId="3" fillId="0" borderId="0" xfId="0" applyFont="1" applyAlignment="1"/>
    <xf numFmtId="0" fontId="4" fillId="0" borderId="0" xfId="0" applyFont="1"/>
    <xf numFmtId="0" fontId="1" fillId="0" borderId="0" xfId="0" applyFont="1" applyBorder="1"/>
    <xf numFmtId="0" fontId="4" fillId="0" borderId="0" xfId="0" applyFont="1" applyAlignment="1">
      <alignment horizontal="right"/>
    </xf>
    <xf numFmtId="0" fontId="1" fillId="0" borderId="1" xfId="0" applyFont="1" applyBorder="1"/>
    <xf numFmtId="17" fontId="1" fillId="0" borderId="2" xfId="0" applyNumberFormat="1" applyFont="1" applyBorder="1"/>
    <xf numFmtId="0" fontId="1" fillId="0" borderId="2" xfId="0" applyFont="1" applyBorder="1"/>
    <xf numFmtId="0" fontId="5" fillId="2" borderId="3" xfId="0" applyFont="1" applyFill="1" applyBorder="1" applyAlignment="1">
      <alignment vertical="center" wrapText="1"/>
    </xf>
    <xf numFmtId="0" fontId="6" fillId="0" borderId="3" xfId="0" applyFont="1" applyFill="1" applyBorder="1" applyAlignment="1">
      <alignment vertical="center" wrapText="1"/>
    </xf>
    <xf numFmtId="0" fontId="7" fillId="0" borderId="3" xfId="0" applyFont="1" applyBorder="1" applyAlignment="1">
      <alignment vertical="center" wrapText="1"/>
    </xf>
    <xf numFmtId="0" fontId="5" fillId="0" borderId="3" xfId="0" applyFont="1" applyBorder="1" applyAlignment="1">
      <alignment horizontal="center" vertical="center"/>
    </xf>
    <xf numFmtId="0" fontId="5" fillId="0" borderId="3" xfId="0" applyFont="1" applyBorder="1" applyAlignment="1">
      <alignment horizontal="center" vertical="center" wrapText="1"/>
    </xf>
    <xf numFmtId="9" fontId="5" fillId="0" borderId="3" xfId="0" applyNumberFormat="1" applyFont="1" applyBorder="1" applyAlignment="1">
      <alignment horizontal="center" vertical="center"/>
    </xf>
    <xf numFmtId="0" fontId="6" fillId="0" borderId="3" xfId="0" applyFont="1" applyFill="1" applyBorder="1" applyAlignment="1">
      <alignment horizontal="left" vertical="center" wrapText="1"/>
    </xf>
    <xf numFmtId="9" fontId="5" fillId="0" borderId="3" xfId="0" applyNumberFormat="1" applyFont="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Border="1" applyAlignment="1">
      <alignment vertical="top" wrapText="1"/>
    </xf>
    <xf numFmtId="0" fontId="0" fillId="0" borderId="0" xfId="0" applyBorder="1" applyAlignment="1">
      <alignment horizontal="center" vertical="center"/>
    </xf>
    <xf numFmtId="0" fontId="0" fillId="0" borderId="0" xfId="0" applyBorder="1" applyAlignment="1">
      <alignment horizontal="center" vertical="center" wrapText="1"/>
    </xf>
    <xf numFmtId="9" fontId="0" fillId="0" borderId="0" xfId="0" applyNumberFormat="1" applyBorder="1" applyAlignment="1">
      <alignment horizontal="center" vertical="center" wrapText="1"/>
    </xf>
    <xf numFmtId="9" fontId="0" fillId="0" borderId="0" xfId="0" applyNumberFormat="1" applyBorder="1" applyAlignment="1">
      <alignment horizontal="center" vertical="center"/>
    </xf>
    <xf numFmtId="2"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9" fontId="5" fillId="0" borderId="3" xfId="1" applyFont="1" applyBorder="1" applyAlignment="1">
      <alignment horizontal="center" vertical="center" wrapText="1"/>
    </xf>
    <xf numFmtId="0" fontId="0" fillId="0" borderId="0" xfId="0" applyAlignment="1">
      <alignment horizontal="center"/>
    </xf>
    <xf numFmtId="0" fontId="0" fillId="0" borderId="1" xfId="0"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933450</xdr:colOff>
      <xdr:row>38</xdr:row>
      <xdr:rowOff>0</xdr:rowOff>
    </xdr:from>
    <xdr:to>
      <xdr:col>10</xdr:col>
      <xdr:colOff>200025</xdr:colOff>
      <xdr:row>45</xdr:row>
      <xdr:rowOff>28575</xdr:rowOff>
    </xdr:to>
    <xdr:sp macro="" textlink="">
      <xdr:nvSpPr>
        <xdr:cNvPr id="2" name="13 CuadroTexto"/>
        <xdr:cNvSpPr txBox="1"/>
      </xdr:nvSpPr>
      <xdr:spPr>
        <a:xfrm>
          <a:off x="1009650" y="13268325"/>
          <a:ext cx="8134350" cy="1362075"/>
        </a:xfrm>
        <a:prstGeom prst="rect">
          <a:avLst/>
        </a:prstGeom>
        <a:solidFill>
          <a:schemeClr val="lt1"/>
        </a:solidFill>
        <a:ln w="9525" cmpd="sng">
          <a:solidFill>
            <a:schemeClr val="bg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MX" sz="1100">
              <a:latin typeface="Arial" pitchFamily="34" charset="0"/>
              <a:cs typeface="Arial" pitchFamily="34" charset="0"/>
            </a:rPr>
            <a:t>_________________________________                                            __________________________________</a:t>
          </a:r>
        </a:p>
        <a:p>
          <a:pPr algn="ctr"/>
          <a:r>
            <a:rPr lang="es-MX" sz="1100" baseline="0">
              <a:latin typeface="Arial" pitchFamily="34" charset="0"/>
              <a:cs typeface="Arial" pitchFamily="34" charset="0"/>
            </a:rPr>
            <a:t>TEC. MARGARITA GALLEGOS SOTO                                          ARQ. PEDRO ANTONIO MEDINA FUENTES</a:t>
          </a:r>
        </a:p>
        <a:p>
          <a:pPr algn="ctr"/>
          <a:r>
            <a:rPr lang="es-MX" sz="1100" baseline="0">
              <a:latin typeface="Arial" pitchFamily="34" charset="0"/>
              <a:cs typeface="Arial" pitchFamily="34" charset="0"/>
            </a:rPr>
            <a:t> PRESIDENTA MUNICIPAL S.F.R.                                                       DIRECTOR GRAL DEL ORGOA</a:t>
          </a:r>
          <a:endParaRPr lang="es-MX" sz="1100">
            <a:latin typeface="Arial" pitchFamily="34" charset="0"/>
            <a:cs typeface="Arial" pitchFamily="34" charset="0"/>
          </a:endParaRPr>
        </a:p>
      </xdr:txBody>
    </xdr:sp>
    <xdr:clientData/>
  </xdr:twoCellAnchor>
  <xdr:twoCellAnchor editAs="oneCell">
    <xdr:from>
      <xdr:col>1</xdr:col>
      <xdr:colOff>676275</xdr:colOff>
      <xdr:row>1</xdr:row>
      <xdr:rowOff>9525</xdr:rowOff>
    </xdr:from>
    <xdr:to>
      <xdr:col>2</xdr:col>
      <xdr:colOff>1143000</xdr:colOff>
      <xdr:row>7</xdr:row>
      <xdr:rowOff>41244</xdr:rowOff>
    </xdr:to>
    <xdr:pic>
      <xdr:nvPicPr>
        <xdr:cNvPr id="3" name="Imagen 2"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752475" y="171450"/>
          <a:ext cx="1905000" cy="116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20</xdr:row>
      <xdr:rowOff>104775</xdr:rowOff>
    </xdr:from>
    <xdr:to>
      <xdr:col>2</xdr:col>
      <xdr:colOff>1047750</xdr:colOff>
      <xdr:row>26</xdr:row>
      <xdr:rowOff>146019</xdr:rowOff>
    </xdr:to>
    <xdr:pic>
      <xdr:nvPicPr>
        <xdr:cNvPr id="4" name="Imagen 3"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657225" y="7686675"/>
          <a:ext cx="1905000" cy="116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634862</xdr:colOff>
      <xdr:row>1</xdr:row>
      <xdr:rowOff>17808</xdr:rowOff>
    </xdr:from>
    <xdr:to>
      <xdr:col>2</xdr:col>
      <xdr:colOff>1101587</xdr:colOff>
      <xdr:row>7</xdr:row>
      <xdr:rowOff>49527</xdr:rowOff>
    </xdr:to>
    <xdr:pic>
      <xdr:nvPicPr>
        <xdr:cNvPr id="5" name="Imagen 4"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709405" y="183460"/>
          <a:ext cx="1907899" cy="11581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581025</xdr:colOff>
      <xdr:row>24</xdr:row>
      <xdr:rowOff>104775</xdr:rowOff>
    </xdr:from>
    <xdr:to>
      <xdr:col>2</xdr:col>
      <xdr:colOff>1047750</xdr:colOff>
      <xdr:row>30</xdr:row>
      <xdr:rowOff>146019</xdr:rowOff>
    </xdr:to>
    <xdr:pic>
      <xdr:nvPicPr>
        <xdr:cNvPr id="6" name="Imagen 5" descr="C:\Users\PC\Documents\01 Osbaldo Medina\Logos\logos_instancias_ORGOA.jpg"/>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585" t="29870" r="17533" b="29221"/>
        <a:stretch/>
      </xdr:blipFill>
      <xdr:spPr bwMode="auto">
        <a:xfrm>
          <a:off x="657225" y="7686675"/>
          <a:ext cx="1905000" cy="11651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opLeftCell="A22" workbookViewId="0">
      <selection activeCell="H34" sqref="H34"/>
    </sheetView>
  </sheetViews>
  <sheetFormatPr baseColWidth="10" defaultRowHeight="15"/>
  <cols>
    <col min="1" max="1" width="1.140625" customWidth="1"/>
    <col min="2" max="2" width="21.5703125" customWidth="1"/>
    <col min="3" max="3" width="32.140625" customWidth="1"/>
    <col min="4" max="4" width="12.42578125" customWidth="1"/>
    <col min="5" max="5" width="9.42578125" customWidth="1"/>
    <col min="6" max="6" width="12.7109375" customWidth="1"/>
    <col min="7" max="7" width="9.5703125" customWidth="1"/>
    <col min="8" max="8" width="8.7109375" customWidth="1"/>
    <col min="9" max="9" width="15.85546875" customWidth="1"/>
    <col min="10" max="10" width="10.5703125" customWidth="1"/>
    <col min="11" max="11" width="8" customWidth="1"/>
    <col min="12" max="12" width="7.28515625" customWidth="1"/>
    <col min="13" max="13" width="1.85546875" customWidth="1"/>
    <col min="14" max="14" width="1.42578125" customWidth="1"/>
    <col min="15" max="15" width="5" customWidth="1"/>
  </cols>
  <sheetData>
    <row r="1" spans="2:15" s="1" customFormat="1" ht="12.75" customHeight="1">
      <c r="J1" s="1" t="s">
        <v>0</v>
      </c>
    </row>
    <row r="2" spans="2:15" s="1" customFormat="1" ht="26.25" customHeight="1">
      <c r="C2" s="2"/>
      <c r="D2" s="2"/>
      <c r="E2" s="2"/>
      <c r="F2" s="3" t="s">
        <v>1</v>
      </c>
      <c r="G2" s="2"/>
      <c r="H2" s="2"/>
      <c r="I2" s="2"/>
      <c r="J2" s="2"/>
      <c r="K2" s="2"/>
      <c r="L2" s="2"/>
      <c r="M2" s="2"/>
      <c r="N2" s="2"/>
      <c r="O2" s="2"/>
    </row>
    <row r="3" spans="2:15" s="1" customFormat="1" ht="12">
      <c r="B3" s="4"/>
      <c r="D3" s="5" t="s">
        <v>2</v>
      </c>
      <c r="E3" s="5"/>
    </row>
    <row r="4" spans="2:15" s="1" customFormat="1" ht="12">
      <c r="B4" s="4"/>
      <c r="D4" s="6" t="s">
        <v>3</v>
      </c>
    </row>
    <row r="5" spans="2:15" s="1" customFormat="1" ht="12">
      <c r="B5" s="4"/>
      <c r="D5" s="6" t="s">
        <v>4</v>
      </c>
      <c r="I5" s="7"/>
      <c r="J5" s="7"/>
      <c r="K5" s="7"/>
    </row>
    <row r="6" spans="2:15" s="1" customFormat="1" ht="13.5" customHeight="1">
      <c r="B6" s="4"/>
      <c r="D6" s="8" t="s">
        <v>5</v>
      </c>
      <c r="E6" s="9" t="s">
        <v>6</v>
      </c>
      <c r="F6" s="9"/>
      <c r="G6" s="9"/>
      <c r="H6" s="9"/>
      <c r="I6" s="9"/>
      <c r="J6" s="9"/>
      <c r="K6" s="7"/>
    </row>
    <row r="7" spans="2:15" s="1" customFormat="1" ht="13.5" customHeight="1">
      <c r="D7" s="8" t="s">
        <v>7</v>
      </c>
      <c r="E7" s="10" t="s">
        <v>53</v>
      </c>
      <c r="F7" s="11"/>
      <c r="I7" s="7"/>
      <c r="J7" s="7"/>
      <c r="K7" s="7"/>
    </row>
    <row r="8" spans="2:15" s="1" customFormat="1" ht="15" customHeight="1"/>
    <row r="9" spans="2:15" ht="20.25" customHeight="1">
      <c r="B9" s="29" t="s">
        <v>8</v>
      </c>
      <c r="C9" s="29" t="s">
        <v>9</v>
      </c>
      <c r="D9" s="29" t="s">
        <v>10</v>
      </c>
      <c r="E9" s="29" t="s">
        <v>11</v>
      </c>
      <c r="F9" s="29" t="s">
        <v>12</v>
      </c>
      <c r="G9" s="29" t="s">
        <v>13</v>
      </c>
      <c r="H9" s="29"/>
      <c r="I9" s="29" t="s">
        <v>14</v>
      </c>
      <c r="J9" s="29"/>
      <c r="K9" s="29"/>
      <c r="L9" s="29"/>
    </row>
    <row r="10" spans="2:15" ht="40.5" customHeight="1">
      <c r="B10" s="29"/>
      <c r="C10" s="29"/>
      <c r="D10" s="29"/>
      <c r="E10" s="29"/>
      <c r="F10" s="29"/>
      <c r="G10" s="30" t="s">
        <v>15</v>
      </c>
      <c r="H10" s="30" t="s">
        <v>16</v>
      </c>
      <c r="I10" s="29" t="s">
        <v>17</v>
      </c>
      <c r="J10" s="29" t="s">
        <v>18</v>
      </c>
      <c r="K10" s="29" t="s">
        <v>19</v>
      </c>
      <c r="L10" s="29"/>
    </row>
    <row r="11" spans="2:15" ht="18.75" customHeight="1">
      <c r="B11" s="29"/>
      <c r="C11" s="29"/>
      <c r="D11" s="29"/>
      <c r="E11" s="29"/>
      <c r="F11" s="29"/>
      <c r="G11" s="31"/>
      <c r="H11" s="31"/>
      <c r="I11" s="29"/>
      <c r="J11" s="29"/>
      <c r="K11" s="12" t="s">
        <v>20</v>
      </c>
      <c r="L11" s="12" t="s">
        <v>21</v>
      </c>
    </row>
    <row r="12" spans="2:15" ht="102.75" customHeight="1">
      <c r="B12" s="13" t="s">
        <v>22</v>
      </c>
      <c r="C12" s="14" t="s">
        <v>23</v>
      </c>
      <c r="D12" s="15" t="s">
        <v>24</v>
      </c>
      <c r="E12" s="15" t="s">
        <v>25</v>
      </c>
      <c r="F12" s="16" t="s">
        <v>26</v>
      </c>
      <c r="G12" s="15"/>
      <c r="H12" s="17">
        <v>1</v>
      </c>
      <c r="I12" s="16" t="s">
        <v>27</v>
      </c>
      <c r="J12" s="16" t="s">
        <v>28</v>
      </c>
      <c r="K12" s="16" t="s">
        <v>29</v>
      </c>
      <c r="L12" s="17">
        <v>0.25</v>
      </c>
    </row>
    <row r="13" spans="2:15" ht="118.5" customHeight="1">
      <c r="B13" s="18" t="s">
        <v>30</v>
      </c>
      <c r="C13" s="14" t="s">
        <v>31</v>
      </c>
      <c r="D13" s="15" t="s">
        <v>24</v>
      </c>
      <c r="E13" s="15" t="s">
        <v>25</v>
      </c>
      <c r="F13" s="16" t="s">
        <v>32</v>
      </c>
      <c r="G13" s="15"/>
      <c r="H13" s="17">
        <v>1</v>
      </c>
      <c r="I13" s="16" t="s">
        <v>33</v>
      </c>
      <c r="J13" s="16" t="s">
        <v>34</v>
      </c>
      <c r="K13" s="16" t="s">
        <v>29</v>
      </c>
      <c r="L13" s="17">
        <v>0.25</v>
      </c>
    </row>
    <row r="14" spans="2:15" ht="96" customHeight="1">
      <c r="B14" s="18" t="s">
        <v>35</v>
      </c>
      <c r="C14" s="14" t="s">
        <v>36</v>
      </c>
      <c r="D14" s="15" t="s">
        <v>24</v>
      </c>
      <c r="E14" s="15" t="s">
        <v>25</v>
      </c>
      <c r="F14" s="16" t="s">
        <v>37</v>
      </c>
      <c r="G14" s="15"/>
      <c r="H14" s="17">
        <v>1</v>
      </c>
      <c r="I14" s="19" t="s">
        <v>38</v>
      </c>
      <c r="J14" s="19" t="s">
        <v>52</v>
      </c>
      <c r="K14" s="19">
        <v>1</v>
      </c>
      <c r="L14" s="17">
        <v>0.25</v>
      </c>
    </row>
    <row r="15" spans="2:15">
      <c r="B15" s="20"/>
      <c r="C15" s="21"/>
      <c r="D15" s="22"/>
      <c r="E15" s="22"/>
      <c r="F15" s="23"/>
      <c r="G15" s="22"/>
      <c r="H15" s="22"/>
      <c r="I15" s="24"/>
      <c r="J15" s="24"/>
      <c r="K15" s="24"/>
      <c r="L15" s="25"/>
    </row>
    <row r="16" spans="2:15">
      <c r="B16" s="20"/>
      <c r="C16" s="21"/>
      <c r="D16" s="22"/>
      <c r="E16" s="22"/>
      <c r="F16" s="23"/>
      <c r="G16" s="22"/>
      <c r="H16" s="22"/>
      <c r="I16" s="24"/>
      <c r="J16" s="24"/>
      <c r="K16" s="24"/>
      <c r="L16" s="25"/>
    </row>
    <row r="17" spans="2:15">
      <c r="B17" s="20"/>
      <c r="C17" s="21"/>
      <c r="D17" s="22"/>
      <c r="E17" s="22"/>
      <c r="F17" s="23"/>
      <c r="G17" s="22"/>
      <c r="H17" s="22"/>
      <c r="I17" s="24"/>
      <c r="J17" s="24"/>
      <c r="K17" s="24"/>
      <c r="L17" s="25"/>
    </row>
    <row r="18" spans="2:15">
      <c r="B18" s="20"/>
      <c r="C18" s="21"/>
      <c r="D18" s="22"/>
      <c r="E18" s="22"/>
      <c r="F18" s="23"/>
      <c r="G18" s="22"/>
      <c r="H18" s="22"/>
      <c r="I18" s="24"/>
      <c r="J18" s="24"/>
      <c r="K18" s="24"/>
      <c r="L18" s="25"/>
    </row>
    <row r="19" spans="2:15">
      <c r="B19" s="20"/>
      <c r="C19" s="21"/>
      <c r="D19" s="22"/>
      <c r="E19" s="22"/>
      <c r="F19" s="23"/>
      <c r="G19" s="22"/>
      <c r="H19" s="22"/>
      <c r="I19" s="24"/>
      <c r="J19" s="24"/>
      <c r="K19" s="24"/>
      <c r="L19" s="25"/>
    </row>
    <row r="20" spans="2:15" ht="8.25" customHeight="1">
      <c r="B20" s="20"/>
      <c r="C20" s="21"/>
      <c r="D20" s="22"/>
      <c r="E20" s="22"/>
      <c r="F20" s="23"/>
      <c r="G20" s="22"/>
      <c r="H20" s="22"/>
      <c r="I20" s="24"/>
      <c r="J20" s="24"/>
      <c r="K20" s="24"/>
      <c r="L20" s="25"/>
    </row>
    <row r="21" spans="2:15" s="1" customFormat="1" ht="12.75" customHeight="1">
      <c r="J21" s="1" t="s">
        <v>0</v>
      </c>
    </row>
    <row r="22" spans="2:15" s="1" customFormat="1" ht="26.25" customHeight="1">
      <c r="C22" s="2"/>
      <c r="D22" s="2"/>
      <c r="E22" s="2"/>
      <c r="F22" s="3" t="s">
        <v>1</v>
      </c>
      <c r="G22" s="2"/>
      <c r="H22" s="2"/>
      <c r="I22" s="2"/>
      <c r="J22" s="2"/>
      <c r="K22" s="2"/>
      <c r="L22" s="2"/>
      <c r="M22" s="2"/>
      <c r="N22" s="2"/>
      <c r="O22" s="2"/>
    </row>
    <row r="23" spans="2:15" s="1" customFormat="1" ht="12">
      <c r="B23" s="4"/>
      <c r="D23" s="5" t="s">
        <v>2</v>
      </c>
      <c r="E23" s="5"/>
    </row>
    <row r="24" spans="2:15" s="1" customFormat="1" ht="12">
      <c r="B24" s="4"/>
      <c r="D24" s="6" t="s">
        <v>3</v>
      </c>
    </row>
    <row r="25" spans="2:15" s="1" customFormat="1" ht="12">
      <c r="B25" s="4"/>
      <c r="D25" s="6" t="s">
        <v>4</v>
      </c>
      <c r="I25" s="7"/>
      <c r="J25" s="7"/>
      <c r="K25" s="7"/>
    </row>
    <row r="26" spans="2:15" s="1" customFormat="1" ht="13.5" customHeight="1">
      <c r="B26" s="4"/>
      <c r="D26" s="8" t="s">
        <v>5</v>
      </c>
      <c r="E26" s="9" t="s">
        <v>6</v>
      </c>
      <c r="F26" s="9"/>
      <c r="G26" s="9"/>
      <c r="H26" s="9"/>
      <c r="I26" s="9"/>
      <c r="J26" s="9"/>
      <c r="K26" s="7"/>
    </row>
    <row r="27" spans="2:15" s="1" customFormat="1" ht="13.5" customHeight="1">
      <c r="D27" s="8" t="s">
        <v>7</v>
      </c>
      <c r="E27" s="10" t="s">
        <v>53</v>
      </c>
      <c r="F27" s="11"/>
      <c r="I27" s="7"/>
      <c r="J27" s="7"/>
      <c r="K27" s="7"/>
    </row>
    <row r="28" spans="2:15" s="1" customFormat="1" ht="15" customHeight="1"/>
    <row r="29" spans="2:15">
      <c r="B29" s="29" t="s">
        <v>8</v>
      </c>
      <c r="C29" s="29" t="s">
        <v>9</v>
      </c>
      <c r="D29" s="29" t="s">
        <v>10</v>
      </c>
      <c r="E29" s="29" t="s">
        <v>11</v>
      </c>
      <c r="F29" s="29" t="s">
        <v>12</v>
      </c>
      <c r="G29" s="29" t="s">
        <v>13</v>
      </c>
      <c r="H29" s="29"/>
      <c r="I29" s="29" t="s">
        <v>14</v>
      </c>
      <c r="J29" s="29"/>
      <c r="K29" s="29"/>
      <c r="L29" s="29"/>
    </row>
    <row r="30" spans="2:15" ht="39" customHeight="1">
      <c r="B30" s="29"/>
      <c r="C30" s="29"/>
      <c r="D30" s="29"/>
      <c r="E30" s="29"/>
      <c r="F30" s="29"/>
      <c r="G30" s="30" t="s">
        <v>15</v>
      </c>
      <c r="H30" s="30" t="s">
        <v>16</v>
      </c>
      <c r="I30" s="29" t="s">
        <v>17</v>
      </c>
      <c r="J30" s="29" t="s">
        <v>18</v>
      </c>
      <c r="K30" s="29" t="s">
        <v>19</v>
      </c>
      <c r="L30" s="29"/>
    </row>
    <row r="31" spans="2:15" ht="21.75" customHeight="1">
      <c r="B31" s="29"/>
      <c r="C31" s="29"/>
      <c r="D31" s="29"/>
      <c r="E31" s="29"/>
      <c r="F31" s="29"/>
      <c r="G31" s="31"/>
      <c r="H31" s="31"/>
      <c r="I31" s="29"/>
      <c r="J31" s="29"/>
      <c r="K31" s="12" t="s">
        <v>20</v>
      </c>
      <c r="L31" s="12" t="s">
        <v>21</v>
      </c>
    </row>
    <row r="32" spans="2:15" ht="57.75" customHeight="1">
      <c r="B32" s="18" t="s">
        <v>39</v>
      </c>
      <c r="C32" s="14" t="s">
        <v>40</v>
      </c>
      <c r="D32" s="15" t="s">
        <v>24</v>
      </c>
      <c r="E32" s="15" t="s">
        <v>25</v>
      </c>
      <c r="F32" s="16" t="s">
        <v>41</v>
      </c>
      <c r="G32" s="17">
        <v>1</v>
      </c>
      <c r="H32" s="15"/>
      <c r="I32" s="26" t="s">
        <v>42</v>
      </c>
      <c r="J32" s="27">
        <v>63</v>
      </c>
      <c r="K32" s="19">
        <v>1</v>
      </c>
      <c r="L32" s="17">
        <v>0.25</v>
      </c>
    </row>
    <row r="33" spans="1:14" ht="77.25" customHeight="1">
      <c r="B33" s="18" t="s">
        <v>43</v>
      </c>
      <c r="C33" s="28" t="s">
        <v>44</v>
      </c>
      <c r="D33" s="15" t="s">
        <v>24</v>
      </c>
      <c r="E33" s="15" t="s">
        <v>25</v>
      </c>
      <c r="F33" s="15" t="s">
        <v>45</v>
      </c>
      <c r="G33" s="15"/>
      <c r="H33" s="17">
        <v>1</v>
      </c>
      <c r="I33" s="19" t="s">
        <v>46</v>
      </c>
      <c r="J33" s="16" t="s">
        <v>34</v>
      </c>
      <c r="K33" s="19">
        <v>1</v>
      </c>
      <c r="L33" s="17">
        <v>0.25</v>
      </c>
    </row>
    <row r="34" spans="1:14" s="1" customFormat="1" ht="60" customHeight="1">
      <c r="A34"/>
      <c r="B34" s="18" t="s">
        <v>47</v>
      </c>
      <c r="C34" s="18" t="s">
        <v>48</v>
      </c>
      <c r="D34" s="15" t="s">
        <v>24</v>
      </c>
      <c r="E34" s="15" t="s">
        <v>25</v>
      </c>
      <c r="F34" s="15" t="s">
        <v>49</v>
      </c>
      <c r="G34" s="17">
        <v>1</v>
      </c>
      <c r="H34" s="15"/>
      <c r="I34" s="19" t="s">
        <v>50</v>
      </c>
      <c r="J34" s="27">
        <v>1</v>
      </c>
      <c r="K34" s="17">
        <v>1</v>
      </c>
      <c r="L34" s="17">
        <v>0.25</v>
      </c>
      <c r="M34"/>
      <c r="N34"/>
    </row>
    <row r="35" spans="1:14" s="1" customFormat="1">
      <c r="A35"/>
      <c r="B35"/>
      <c r="C35"/>
      <c r="D35"/>
      <c r="E35"/>
      <c r="F35"/>
      <c r="G35"/>
      <c r="H35"/>
      <c r="I35"/>
      <c r="J35"/>
      <c r="K35"/>
      <c r="L35"/>
      <c r="M35"/>
      <c r="N35"/>
    </row>
    <row r="36" spans="1:14" s="1" customFormat="1">
      <c r="A36"/>
      <c r="B36"/>
      <c r="C36"/>
      <c r="D36"/>
      <c r="E36"/>
      <c r="F36"/>
      <c r="G36"/>
      <c r="H36"/>
      <c r="I36"/>
      <c r="J36"/>
      <c r="K36"/>
      <c r="L36"/>
      <c r="M36"/>
      <c r="N36"/>
    </row>
    <row r="37" spans="1:14">
      <c r="A37" s="1"/>
      <c r="B37" s="1"/>
      <c r="C37" s="1"/>
      <c r="D37" s="1"/>
      <c r="E37" s="1"/>
      <c r="F37" s="1"/>
      <c r="G37" s="1"/>
      <c r="H37" s="1"/>
      <c r="I37" s="1"/>
      <c r="J37" s="1"/>
      <c r="K37" s="1"/>
      <c r="L37" s="1"/>
      <c r="M37" s="1"/>
      <c r="N37" s="1"/>
    </row>
  </sheetData>
  <mergeCells count="24">
    <mergeCell ref="I29:L29"/>
    <mergeCell ref="G30:G31"/>
    <mergeCell ref="H30:H31"/>
    <mergeCell ref="I30:I31"/>
    <mergeCell ref="J30:J31"/>
    <mergeCell ref="K30:L30"/>
    <mergeCell ref="G29:H29"/>
    <mergeCell ref="B29:B31"/>
    <mergeCell ref="C29:C31"/>
    <mergeCell ref="D29:D31"/>
    <mergeCell ref="E29:E31"/>
    <mergeCell ref="F29:F31"/>
    <mergeCell ref="I9:L9"/>
    <mergeCell ref="G10:G11"/>
    <mergeCell ref="H10:H11"/>
    <mergeCell ref="I10:I11"/>
    <mergeCell ref="J10:J11"/>
    <mergeCell ref="K10:L10"/>
    <mergeCell ref="G9:H9"/>
    <mergeCell ref="B9:B11"/>
    <mergeCell ref="C9:C11"/>
    <mergeCell ref="D9:D11"/>
    <mergeCell ref="E9:E11"/>
    <mergeCell ref="F9:F11"/>
  </mergeCells>
  <pageMargins left="0.23622047244094491" right="0.23622047244094491" top="0.35433070866141736" bottom="0.35433070866141736" header="0.31496062992125984" footer="0.31496062992125984"/>
  <pageSetup scale="9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54"/>
  <sheetViews>
    <sheetView tabSelected="1" view="pageBreakPreview" topLeftCell="A31" zoomScale="115" zoomScaleNormal="100" zoomScaleSheetLayoutView="115" workbookViewId="0">
      <selection activeCell="E48" sqref="E48"/>
    </sheetView>
  </sheetViews>
  <sheetFormatPr baseColWidth="10" defaultRowHeight="15"/>
  <cols>
    <col min="1" max="1" width="1.140625" customWidth="1"/>
    <col min="2" max="2" width="21.5703125" customWidth="1"/>
    <col min="3" max="3" width="32.140625" customWidth="1"/>
    <col min="4" max="4" width="12.42578125" customWidth="1"/>
    <col min="5" max="5" width="10.5703125" customWidth="1"/>
    <col min="6" max="6" width="12.7109375" customWidth="1"/>
    <col min="7" max="7" width="9.5703125" customWidth="1"/>
    <col min="8" max="8" width="8.7109375" customWidth="1"/>
    <col min="9" max="9" width="15.85546875" customWidth="1"/>
    <col min="10" max="10" width="10.5703125" customWidth="1"/>
    <col min="11" max="11" width="8" customWidth="1"/>
    <col min="12" max="12" width="7.28515625" customWidth="1"/>
    <col min="13" max="13" width="1.85546875" customWidth="1"/>
    <col min="14" max="14" width="1.42578125" customWidth="1"/>
    <col min="15" max="15" width="5" customWidth="1"/>
  </cols>
  <sheetData>
    <row r="1" spans="2:20" s="1" customFormat="1" ht="12.75" customHeight="1">
      <c r="J1" s="1" t="s">
        <v>0</v>
      </c>
    </row>
    <row r="2" spans="2:20" s="1" customFormat="1" ht="26.25" customHeight="1">
      <c r="C2" s="2"/>
      <c r="D2" s="2"/>
      <c r="E2" s="2"/>
      <c r="F2" s="3" t="s">
        <v>1</v>
      </c>
      <c r="G2" s="2"/>
      <c r="H2" s="2"/>
      <c r="I2" s="2"/>
      <c r="J2" s="2"/>
      <c r="K2" s="2"/>
      <c r="L2" s="2"/>
      <c r="M2" s="2"/>
      <c r="N2" s="2"/>
      <c r="O2" s="2"/>
    </row>
    <row r="3" spans="2:20" s="1" customFormat="1" ht="12">
      <c r="B3" s="4"/>
      <c r="D3" s="5" t="s">
        <v>2</v>
      </c>
      <c r="E3" s="5"/>
    </row>
    <row r="4" spans="2:20" s="1" customFormat="1" ht="12">
      <c r="B4" s="4"/>
      <c r="D4" s="6" t="s">
        <v>3</v>
      </c>
    </row>
    <row r="5" spans="2:20" s="1" customFormat="1" ht="12">
      <c r="B5" s="4"/>
      <c r="D5" s="6" t="s">
        <v>4</v>
      </c>
      <c r="I5" s="7"/>
      <c r="J5" s="7"/>
      <c r="K5" s="7"/>
    </row>
    <row r="6" spans="2:20" s="1" customFormat="1" ht="13.5" customHeight="1">
      <c r="B6" s="4"/>
      <c r="D6" s="8" t="s">
        <v>5</v>
      </c>
      <c r="E6" s="9" t="s">
        <v>6</v>
      </c>
      <c r="F6" s="9"/>
      <c r="G6" s="9"/>
      <c r="H6" s="9"/>
      <c r="I6" s="9"/>
      <c r="J6" s="9"/>
      <c r="K6" s="7"/>
    </row>
    <row r="7" spans="2:20" s="1" customFormat="1" ht="13.5" customHeight="1">
      <c r="D7" s="8" t="s">
        <v>7</v>
      </c>
      <c r="E7" s="10" t="s">
        <v>51</v>
      </c>
      <c r="F7" s="11"/>
      <c r="I7" s="7"/>
      <c r="J7" s="7"/>
      <c r="K7" s="7"/>
    </row>
    <row r="8" spans="2:20" s="1" customFormat="1" ht="15" customHeight="1"/>
    <row r="9" spans="2:20" ht="20.25" customHeight="1">
      <c r="B9" s="29" t="s">
        <v>8</v>
      </c>
      <c r="C9" s="29" t="s">
        <v>9</v>
      </c>
      <c r="D9" s="29" t="s">
        <v>10</v>
      </c>
      <c r="E9" s="29" t="s">
        <v>11</v>
      </c>
      <c r="F9" s="29" t="s">
        <v>12</v>
      </c>
      <c r="G9" s="29" t="s">
        <v>13</v>
      </c>
      <c r="H9" s="29"/>
      <c r="I9" s="29" t="s">
        <v>14</v>
      </c>
      <c r="J9" s="29"/>
      <c r="K9" s="29"/>
      <c r="L9" s="29"/>
    </row>
    <row r="10" spans="2:20" ht="40.5" customHeight="1">
      <c r="B10" s="29"/>
      <c r="C10" s="29"/>
      <c r="D10" s="29"/>
      <c r="E10" s="29"/>
      <c r="F10" s="29"/>
      <c r="G10" s="30" t="s">
        <v>15</v>
      </c>
      <c r="H10" s="30" t="s">
        <v>16</v>
      </c>
      <c r="I10" s="29" t="s">
        <v>17</v>
      </c>
      <c r="J10" s="29" t="s">
        <v>18</v>
      </c>
      <c r="K10" s="29" t="s">
        <v>19</v>
      </c>
      <c r="L10" s="29"/>
      <c r="P10" s="33" t="s">
        <v>81</v>
      </c>
      <c r="Q10" s="33"/>
      <c r="R10" s="33"/>
      <c r="S10" s="33"/>
    </row>
    <row r="11" spans="2:20" ht="18.75" customHeight="1">
      <c r="B11" s="29"/>
      <c r="C11" s="29"/>
      <c r="D11" s="29"/>
      <c r="E11" s="29"/>
      <c r="F11" s="29"/>
      <c r="G11" s="31"/>
      <c r="H11" s="31"/>
      <c r="I11" s="29"/>
      <c r="J11" s="29"/>
      <c r="K11" s="12" t="s">
        <v>20</v>
      </c>
      <c r="L11" s="12" t="s">
        <v>21</v>
      </c>
      <c r="P11" t="s">
        <v>76</v>
      </c>
      <c r="Q11" t="s">
        <v>77</v>
      </c>
      <c r="R11" t="s">
        <v>78</v>
      </c>
      <c r="S11" t="s">
        <v>79</v>
      </c>
      <c r="T11" t="s">
        <v>80</v>
      </c>
    </row>
    <row r="12" spans="2:20" ht="25.5">
      <c r="B12" s="13" t="s">
        <v>54</v>
      </c>
      <c r="C12" s="14" t="s">
        <v>64</v>
      </c>
      <c r="D12" s="15" t="s">
        <v>74</v>
      </c>
      <c r="E12" s="15" t="s">
        <v>25</v>
      </c>
      <c r="F12" s="16" t="s">
        <v>75</v>
      </c>
      <c r="G12" s="15">
        <v>28</v>
      </c>
      <c r="H12" s="17">
        <f>+G12/I12</f>
        <v>1</v>
      </c>
      <c r="I12" s="16">
        <v>28</v>
      </c>
      <c r="J12" s="16">
        <v>28</v>
      </c>
      <c r="K12" s="32">
        <f t="shared" ref="K12:K14" si="0">+J12/I12</f>
        <v>1</v>
      </c>
      <c r="L12" s="17">
        <f>+SUM(P12:S12)/T12</f>
        <v>0.5</v>
      </c>
      <c r="P12">
        <v>28</v>
      </c>
      <c r="Q12">
        <v>28</v>
      </c>
      <c r="T12">
        <v>112</v>
      </c>
    </row>
    <row r="13" spans="2:20" ht="25.5">
      <c r="B13" s="18" t="s">
        <v>55</v>
      </c>
      <c r="C13" s="14" t="s">
        <v>65</v>
      </c>
      <c r="D13" s="15" t="s">
        <v>74</v>
      </c>
      <c r="E13" s="15" t="s">
        <v>25</v>
      </c>
      <c r="F13" s="16" t="s">
        <v>75</v>
      </c>
      <c r="G13" s="15">
        <v>336</v>
      </c>
      <c r="H13" s="17">
        <f t="shared" ref="H13:H14" si="1">+G13/I13</f>
        <v>1</v>
      </c>
      <c r="I13" s="16">
        <v>336</v>
      </c>
      <c r="J13" s="16">
        <v>336</v>
      </c>
      <c r="K13" s="32">
        <f t="shared" si="0"/>
        <v>1</v>
      </c>
      <c r="L13" s="17">
        <f t="shared" ref="L13:L14" si="2">+SUM(P13:S13)/T13</f>
        <v>0.5</v>
      </c>
      <c r="P13">
        <v>336</v>
      </c>
      <c r="Q13">
        <v>336</v>
      </c>
      <c r="T13">
        <v>1344</v>
      </c>
    </row>
    <row r="14" spans="2:20" ht="51">
      <c r="B14" s="18" t="s">
        <v>56</v>
      </c>
      <c r="C14" s="14" t="s">
        <v>66</v>
      </c>
      <c r="D14" s="15" t="s">
        <v>74</v>
      </c>
      <c r="E14" s="15" t="s">
        <v>25</v>
      </c>
      <c r="F14" s="16" t="s">
        <v>75</v>
      </c>
      <c r="G14" s="15">
        <v>336</v>
      </c>
      <c r="H14" s="17">
        <f t="shared" si="1"/>
        <v>1</v>
      </c>
      <c r="I14" s="27">
        <v>336</v>
      </c>
      <c r="J14" s="27">
        <v>336</v>
      </c>
      <c r="K14" s="32">
        <f t="shared" si="0"/>
        <v>1</v>
      </c>
      <c r="L14" s="17">
        <f t="shared" si="2"/>
        <v>0.5</v>
      </c>
      <c r="P14">
        <v>336</v>
      </c>
      <c r="Q14">
        <v>336</v>
      </c>
      <c r="T14">
        <v>1344</v>
      </c>
    </row>
    <row r="15" spans="2:20" ht="38.25">
      <c r="B15" s="18" t="s">
        <v>57</v>
      </c>
      <c r="C15" s="14" t="s">
        <v>67</v>
      </c>
      <c r="D15" s="15" t="s">
        <v>74</v>
      </c>
      <c r="E15" s="15" t="s">
        <v>25</v>
      </c>
      <c r="F15" s="16" t="s">
        <v>75</v>
      </c>
      <c r="G15" s="15">
        <v>12</v>
      </c>
      <c r="H15" s="17">
        <f>+G15/I15</f>
        <v>1.3333333333333333</v>
      </c>
      <c r="I15" s="27">
        <v>9</v>
      </c>
      <c r="J15" s="27">
        <v>12</v>
      </c>
      <c r="K15" s="32">
        <f>+J15/I15</f>
        <v>1.3333333333333333</v>
      </c>
      <c r="L15" s="17">
        <f>+SUM(P15:S15)/T15</f>
        <v>0.82857142857142863</v>
      </c>
      <c r="P15">
        <v>17</v>
      </c>
      <c r="Q15">
        <v>12</v>
      </c>
      <c r="T15">
        <v>35</v>
      </c>
    </row>
    <row r="16" spans="2:20" ht="38.25">
      <c r="B16" s="18" t="s">
        <v>58</v>
      </c>
      <c r="C16" s="28" t="s">
        <v>68</v>
      </c>
      <c r="D16" s="15" t="s">
        <v>74</v>
      </c>
      <c r="E16" s="15" t="s">
        <v>25</v>
      </c>
      <c r="F16" s="16" t="s">
        <v>75</v>
      </c>
      <c r="G16" s="15">
        <v>0</v>
      </c>
      <c r="H16" s="17">
        <f>+G16/I16</f>
        <v>0</v>
      </c>
      <c r="I16" s="27">
        <v>50</v>
      </c>
      <c r="J16" s="27">
        <v>0</v>
      </c>
      <c r="K16" s="32">
        <f>+J16/I16</f>
        <v>0</v>
      </c>
      <c r="L16" s="17">
        <f>+SUM(P16:S16)/T16</f>
        <v>0</v>
      </c>
      <c r="P16">
        <v>0</v>
      </c>
      <c r="Q16">
        <v>0</v>
      </c>
      <c r="T16">
        <v>200</v>
      </c>
    </row>
    <row r="17" spans="1:20" s="1" customFormat="1" ht="38.25">
      <c r="A17"/>
      <c r="B17" s="18" t="s">
        <v>59</v>
      </c>
      <c r="C17" s="18" t="s">
        <v>69</v>
      </c>
      <c r="D17" s="15" t="s">
        <v>74</v>
      </c>
      <c r="E17" s="15" t="s">
        <v>25</v>
      </c>
      <c r="F17" s="16" t="s">
        <v>75</v>
      </c>
      <c r="G17" s="15">
        <v>202</v>
      </c>
      <c r="H17" s="17">
        <f>+G17/I17</f>
        <v>1.0631578947368421</v>
      </c>
      <c r="I17" s="27">
        <v>190</v>
      </c>
      <c r="J17" s="27">
        <v>202</v>
      </c>
      <c r="K17" s="32">
        <f>+J17/I17</f>
        <v>1.0631578947368421</v>
      </c>
      <c r="L17" s="17">
        <f>+SUM(P17:S17)/T17</f>
        <v>0.49342105263157893</v>
      </c>
      <c r="M17"/>
      <c r="N17"/>
      <c r="P17" s="1">
        <v>173</v>
      </c>
      <c r="Q17" s="1">
        <v>202</v>
      </c>
      <c r="T17" s="1">
        <v>760</v>
      </c>
    </row>
    <row r="18" spans="1:20" s="1" customFormat="1" ht="51">
      <c r="A18"/>
      <c r="B18" s="18" t="s">
        <v>60</v>
      </c>
      <c r="C18" s="18" t="s">
        <v>70</v>
      </c>
      <c r="D18" s="15" t="s">
        <v>74</v>
      </c>
      <c r="E18" s="15" t="s">
        <v>25</v>
      </c>
      <c r="F18" s="16" t="s">
        <v>75</v>
      </c>
      <c r="G18" s="15">
        <v>94</v>
      </c>
      <c r="H18" s="17">
        <f>+G18/I18</f>
        <v>0.376</v>
      </c>
      <c r="I18" s="27">
        <v>250</v>
      </c>
      <c r="J18" s="27">
        <v>94</v>
      </c>
      <c r="K18" s="32">
        <f>+J18/I18</f>
        <v>0.376</v>
      </c>
      <c r="L18" s="17">
        <f>+SUM(P18:S18)/T18</f>
        <v>0.215</v>
      </c>
      <c r="M18"/>
      <c r="N18"/>
      <c r="P18" s="1">
        <v>121</v>
      </c>
      <c r="Q18" s="1">
        <v>94</v>
      </c>
      <c r="T18" s="1">
        <v>1000</v>
      </c>
    </row>
    <row r="19" spans="1:20">
      <c r="B19" s="20"/>
      <c r="C19" s="21" t="s">
        <v>0</v>
      </c>
      <c r="D19" s="22"/>
      <c r="E19" s="22"/>
      <c r="F19" s="23"/>
      <c r="G19" s="22"/>
      <c r="H19" s="22"/>
      <c r="I19" s="24"/>
      <c r="J19" s="24"/>
      <c r="K19" s="24"/>
      <c r="L19" s="25"/>
    </row>
    <row r="20" spans="1:20">
      <c r="B20" s="20"/>
      <c r="C20" s="21"/>
      <c r="D20" s="22"/>
      <c r="E20" s="22"/>
      <c r="F20" s="23"/>
      <c r="G20" s="22"/>
      <c r="H20" s="22"/>
      <c r="I20" s="24"/>
      <c r="J20" s="24"/>
      <c r="K20" s="24"/>
      <c r="L20" s="25"/>
    </row>
    <row r="21" spans="1:20">
      <c r="B21" s="20"/>
      <c r="C21" s="21"/>
      <c r="D21" s="22"/>
      <c r="E21" s="22"/>
      <c r="F21" s="23"/>
      <c r="G21" s="22"/>
      <c r="H21" s="22"/>
      <c r="I21" s="24"/>
      <c r="J21" s="24"/>
      <c r="K21" s="24"/>
      <c r="L21" s="25"/>
    </row>
    <row r="22" spans="1:20">
      <c r="B22" s="20"/>
      <c r="C22" s="21"/>
      <c r="D22" s="22"/>
      <c r="E22" s="22"/>
      <c r="F22" s="23"/>
      <c r="G22" s="22"/>
      <c r="H22" s="22"/>
      <c r="I22" s="24"/>
      <c r="J22" s="24"/>
      <c r="K22" s="24"/>
      <c r="L22" s="25"/>
    </row>
    <row r="23" spans="1:20">
      <c r="B23" s="20"/>
      <c r="C23" s="21"/>
      <c r="D23" s="22"/>
      <c r="E23" s="22"/>
      <c r="F23" s="23"/>
      <c r="G23" s="22"/>
      <c r="H23" s="22"/>
      <c r="I23" s="24"/>
      <c r="J23" s="24"/>
      <c r="K23" s="24"/>
      <c r="L23" s="25"/>
    </row>
    <row r="24" spans="1:20" ht="8.25" customHeight="1">
      <c r="B24" s="20"/>
      <c r="C24" s="21"/>
      <c r="D24" s="22"/>
      <c r="E24" s="22"/>
      <c r="F24" s="23"/>
      <c r="G24" s="22"/>
      <c r="H24" s="22"/>
      <c r="I24" s="24"/>
      <c r="J24" s="24"/>
      <c r="K24" s="24"/>
      <c r="L24" s="25"/>
    </row>
    <row r="25" spans="1:20" s="1" customFormat="1" ht="12.75" customHeight="1">
      <c r="J25" s="1" t="s">
        <v>0</v>
      </c>
    </row>
    <row r="26" spans="1:20" s="1" customFormat="1" ht="26.25" customHeight="1">
      <c r="C26" s="2"/>
      <c r="D26" s="2"/>
      <c r="E26" s="2"/>
      <c r="F26" s="3" t="s">
        <v>1</v>
      </c>
      <c r="G26" s="2"/>
      <c r="H26" s="2"/>
      <c r="I26" s="2"/>
      <c r="J26" s="2"/>
      <c r="K26" s="2"/>
      <c r="L26" s="2"/>
      <c r="M26" s="2"/>
      <c r="N26" s="2"/>
      <c r="O26" s="2"/>
    </row>
    <row r="27" spans="1:20" s="1" customFormat="1" ht="12">
      <c r="B27" s="4"/>
      <c r="D27" s="5" t="s">
        <v>2</v>
      </c>
      <c r="E27" s="5"/>
    </row>
    <row r="28" spans="1:20" s="1" customFormat="1" ht="12">
      <c r="B28" s="4"/>
      <c r="D28" s="6" t="s">
        <v>3</v>
      </c>
    </row>
    <row r="29" spans="1:20" s="1" customFormat="1" ht="12">
      <c r="B29" s="4"/>
      <c r="D29" s="6" t="s">
        <v>4</v>
      </c>
      <c r="I29" s="7"/>
      <c r="J29" s="7"/>
      <c r="K29" s="7"/>
    </row>
    <row r="30" spans="1:20" s="1" customFormat="1" ht="13.5" customHeight="1">
      <c r="B30" s="4"/>
      <c r="D30" s="8" t="s">
        <v>5</v>
      </c>
      <c r="E30" s="9" t="s">
        <v>6</v>
      </c>
      <c r="F30" s="9"/>
      <c r="G30" s="9"/>
      <c r="H30" s="9"/>
      <c r="I30" s="9"/>
      <c r="J30" s="9"/>
      <c r="K30" s="7"/>
    </row>
    <row r="31" spans="1:20" s="1" customFormat="1" ht="13.5" customHeight="1">
      <c r="D31" s="8" t="s">
        <v>7</v>
      </c>
      <c r="E31" s="10" t="s">
        <v>51</v>
      </c>
      <c r="F31" s="11"/>
      <c r="I31" s="7"/>
      <c r="J31" s="7"/>
      <c r="K31" s="7"/>
    </row>
    <row r="32" spans="1:20" s="1" customFormat="1" ht="15" customHeight="1"/>
    <row r="33" spans="1:20">
      <c r="B33" s="29" t="s">
        <v>8</v>
      </c>
      <c r="C33" s="29" t="s">
        <v>9</v>
      </c>
      <c r="D33" s="29" t="s">
        <v>10</v>
      </c>
      <c r="E33" s="29" t="s">
        <v>11</v>
      </c>
      <c r="F33" s="29" t="s">
        <v>12</v>
      </c>
      <c r="G33" s="29" t="s">
        <v>13</v>
      </c>
      <c r="H33" s="29"/>
      <c r="I33" s="29" t="s">
        <v>14</v>
      </c>
      <c r="J33" s="29"/>
      <c r="K33" s="29"/>
      <c r="L33" s="29"/>
    </row>
    <row r="34" spans="1:20" ht="39" customHeight="1">
      <c r="B34" s="29"/>
      <c r="C34" s="29"/>
      <c r="D34" s="29"/>
      <c r="E34" s="29"/>
      <c r="F34" s="29"/>
      <c r="G34" s="30" t="s">
        <v>15</v>
      </c>
      <c r="H34" s="30" t="s">
        <v>16</v>
      </c>
      <c r="I34" s="29" t="s">
        <v>17</v>
      </c>
      <c r="J34" s="29" t="s">
        <v>18</v>
      </c>
      <c r="K34" s="29" t="s">
        <v>19</v>
      </c>
      <c r="L34" s="29"/>
    </row>
    <row r="35" spans="1:20" ht="21.75" customHeight="1">
      <c r="B35" s="29"/>
      <c r="C35" s="29"/>
      <c r="D35" s="29"/>
      <c r="E35" s="29"/>
      <c r="F35" s="29"/>
      <c r="G35" s="31"/>
      <c r="H35" s="31"/>
      <c r="I35" s="29"/>
      <c r="J35" s="29"/>
      <c r="K35" s="12" t="s">
        <v>20</v>
      </c>
      <c r="L35" s="12" t="s">
        <v>21</v>
      </c>
    </row>
    <row r="36" spans="1:20" s="1" customFormat="1" ht="25.5">
      <c r="A36"/>
      <c r="B36" s="18" t="s">
        <v>61</v>
      </c>
      <c r="C36" s="18" t="s">
        <v>71</v>
      </c>
      <c r="D36" s="15" t="s">
        <v>74</v>
      </c>
      <c r="E36" s="15" t="s">
        <v>25</v>
      </c>
      <c r="F36" s="16" t="s">
        <v>75</v>
      </c>
      <c r="G36" s="15">
        <v>0</v>
      </c>
      <c r="H36" s="17">
        <f t="shared" ref="H36" si="3">+G36/I36</f>
        <v>0</v>
      </c>
      <c r="I36" s="27">
        <v>25</v>
      </c>
      <c r="J36" s="27">
        <v>0</v>
      </c>
      <c r="K36" s="32">
        <f t="shared" ref="K36" si="4">+J36/I36</f>
        <v>0</v>
      </c>
      <c r="L36" s="17">
        <f t="shared" ref="L36" si="5">+SUM(P36:S36)/T36</f>
        <v>0</v>
      </c>
      <c r="M36"/>
      <c r="N36"/>
      <c r="P36" s="1">
        <v>0</v>
      </c>
      <c r="Q36" s="1">
        <v>0</v>
      </c>
      <c r="T36" s="1">
        <v>100</v>
      </c>
    </row>
    <row r="37" spans="1:20" ht="51">
      <c r="B37" s="18" t="s">
        <v>62</v>
      </c>
      <c r="C37" s="14" t="s">
        <v>72</v>
      </c>
      <c r="D37" s="15" t="s">
        <v>74</v>
      </c>
      <c r="E37" s="15" t="s">
        <v>25</v>
      </c>
      <c r="F37" s="16" t="s">
        <v>75</v>
      </c>
      <c r="G37" s="15">
        <v>34</v>
      </c>
      <c r="H37" s="17">
        <f t="shared" ref="H37:H38" si="6">+G37/I37</f>
        <v>4.5333333333333337E-2</v>
      </c>
      <c r="I37" s="27">
        <v>750</v>
      </c>
      <c r="J37" s="27">
        <v>34</v>
      </c>
      <c r="K37" s="32">
        <f>+J37/I37</f>
        <v>4.5333333333333337E-2</v>
      </c>
      <c r="L37" s="17">
        <f t="shared" ref="L37:L38" si="7">+SUM(P37:S37)/T37</f>
        <v>2.1666666666666667E-2</v>
      </c>
      <c r="P37">
        <v>31</v>
      </c>
      <c r="Q37">
        <v>34</v>
      </c>
      <c r="T37">
        <v>3000</v>
      </c>
    </row>
    <row r="38" spans="1:20" ht="51">
      <c r="B38" s="18" t="s">
        <v>63</v>
      </c>
      <c r="C38" s="28" t="s">
        <v>73</v>
      </c>
      <c r="D38" s="15" t="s">
        <v>74</v>
      </c>
      <c r="E38" s="15" t="s">
        <v>25</v>
      </c>
      <c r="F38" s="16" t="s">
        <v>75</v>
      </c>
      <c r="G38" s="15">
        <v>0</v>
      </c>
      <c r="H38" s="17">
        <f t="shared" si="6"/>
        <v>0</v>
      </c>
      <c r="I38" s="27">
        <v>5</v>
      </c>
      <c r="J38" s="27">
        <v>0</v>
      </c>
      <c r="K38" s="32">
        <f t="shared" ref="K38" si="8">+J38/I38</f>
        <v>0</v>
      </c>
      <c r="L38" s="17">
        <f t="shared" si="7"/>
        <v>0.05</v>
      </c>
      <c r="P38">
        <v>1</v>
      </c>
      <c r="Q38">
        <v>0</v>
      </c>
      <c r="T38">
        <v>20</v>
      </c>
    </row>
    <row r="39" spans="1:20">
      <c r="A39" s="1"/>
      <c r="B39" s="1"/>
      <c r="C39" s="1"/>
      <c r="D39" s="1"/>
      <c r="E39" s="1"/>
      <c r="F39" s="1"/>
      <c r="G39" s="1"/>
      <c r="H39" s="1"/>
      <c r="I39" s="1"/>
      <c r="J39" s="1"/>
      <c r="K39" s="1"/>
      <c r="L39" s="1"/>
      <c r="M39" s="1"/>
      <c r="N39" s="1"/>
    </row>
    <row r="40" spans="1:20">
      <c r="A40" s="1"/>
      <c r="B40" s="1"/>
      <c r="C40" s="1"/>
      <c r="D40" s="1"/>
      <c r="E40" s="1"/>
      <c r="F40" s="1"/>
      <c r="G40" s="1"/>
      <c r="H40" s="1"/>
      <c r="I40" s="1"/>
      <c r="J40" s="1"/>
      <c r="K40" s="1"/>
      <c r="L40" s="1"/>
      <c r="M40" s="1"/>
      <c r="N40" s="1"/>
    </row>
    <row r="41" spans="1:20">
      <c r="A41" s="1"/>
      <c r="B41" s="1"/>
      <c r="C41" s="1"/>
      <c r="D41" s="1"/>
      <c r="E41" s="1"/>
      <c r="F41" s="1"/>
      <c r="G41" s="1"/>
      <c r="H41" s="1"/>
      <c r="I41" s="1"/>
      <c r="J41" s="1"/>
      <c r="K41" s="1"/>
      <c r="L41" s="1"/>
      <c r="M41" s="1"/>
      <c r="N41" s="1"/>
    </row>
    <row r="42" spans="1:20">
      <c r="A42" s="1"/>
      <c r="B42" s="1"/>
      <c r="C42" s="1"/>
      <c r="D42" s="1"/>
      <c r="E42" s="1"/>
      <c r="F42" s="1"/>
      <c r="G42" s="1"/>
      <c r="H42" s="1"/>
      <c r="I42" s="1"/>
      <c r="J42" s="1"/>
      <c r="K42" s="1"/>
      <c r="L42" s="1"/>
      <c r="M42" s="1"/>
      <c r="N42" s="1"/>
    </row>
    <row r="43" spans="1:20">
      <c r="A43" s="1"/>
      <c r="B43" s="1"/>
      <c r="C43" s="1"/>
      <c r="D43" s="1"/>
      <c r="E43" s="1"/>
      <c r="F43" s="1"/>
      <c r="G43" s="1"/>
      <c r="H43" s="1"/>
      <c r="I43" s="1"/>
      <c r="J43" s="1"/>
      <c r="K43" s="1"/>
      <c r="L43" s="1"/>
      <c r="M43" s="1"/>
      <c r="N43" s="1"/>
    </row>
    <row r="44" spans="1:20">
      <c r="A44" s="1"/>
      <c r="B44" s="1"/>
      <c r="C44" s="1"/>
      <c r="D44" s="1"/>
      <c r="E44" s="1"/>
      <c r="F44" s="1"/>
      <c r="G44" s="1"/>
      <c r="H44" s="1"/>
      <c r="I44" s="1"/>
      <c r="J44" s="1"/>
      <c r="K44" s="1"/>
      <c r="L44" s="1"/>
      <c r="M44" s="1"/>
      <c r="N44" s="1"/>
    </row>
    <row r="45" spans="1:20">
      <c r="A45" s="1"/>
      <c r="B45" s="1"/>
      <c r="C45" s="1"/>
      <c r="D45" s="1"/>
      <c r="E45" s="1"/>
      <c r="F45" s="1"/>
      <c r="G45" s="1"/>
      <c r="H45" s="1"/>
      <c r="I45" s="1"/>
      <c r="J45" s="1"/>
      <c r="K45" s="1"/>
      <c r="L45" s="1"/>
      <c r="M45" s="1"/>
      <c r="N45" s="1"/>
    </row>
    <row r="46" spans="1:20">
      <c r="A46" s="1"/>
      <c r="B46" s="1"/>
      <c r="C46" s="1"/>
      <c r="D46" s="1"/>
      <c r="E46" s="1"/>
      <c r="F46" s="1"/>
      <c r="G46" s="1"/>
      <c r="H46" s="1"/>
      <c r="I46" s="1"/>
      <c r="J46" s="1"/>
      <c r="K46" s="1"/>
      <c r="L46" s="1"/>
      <c r="M46" s="1"/>
      <c r="N46" s="1"/>
    </row>
    <row r="47" spans="1:20">
      <c r="A47" s="1"/>
      <c r="B47" s="1"/>
      <c r="C47" s="1"/>
      <c r="D47" s="1"/>
      <c r="E47" s="1"/>
      <c r="F47" s="1"/>
      <c r="G47" s="1"/>
      <c r="H47" s="1"/>
      <c r="I47" s="1"/>
      <c r="J47" s="1"/>
      <c r="K47" s="1"/>
      <c r="L47" s="1"/>
      <c r="M47" s="1"/>
      <c r="N47" s="1"/>
    </row>
    <row r="48" spans="1:20">
      <c r="A48" s="1"/>
      <c r="B48" s="1"/>
      <c r="C48" s="1"/>
      <c r="D48" s="1"/>
      <c r="E48" s="1"/>
      <c r="F48" s="1"/>
      <c r="G48" s="1"/>
      <c r="H48" s="1"/>
      <c r="I48" s="1"/>
      <c r="J48" s="1"/>
      <c r="K48" s="1"/>
      <c r="L48" s="1"/>
      <c r="M48" s="1"/>
      <c r="N48" s="1"/>
    </row>
    <row r="49" spans="1:14">
      <c r="A49" s="1"/>
      <c r="B49" s="1"/>
      <c r="C49" s="1"/>
      <c r="D49" s="1"/>
      <c r="E49" s="1"/>
      <c r="F49" s="1"/>
      <c r="G49" s="1"/>
      <c r="H49" s="1"/>
      <c r="I49" s="1"/>
      <c r="J49" s="1"/>
      <c r="K49" s="1"/>
      <c r="L49" s="1"/>
      <c r="M49" s="1"/>
      <c r="N49" s="1"/>
    </row>
    <row r="50" spans="1:14">
      <c r="A50" s="1"/>
      <c r="B50" s="1"/>
      <c r="C50" s="1"/>
      <c r="D50" s="1"/>
      <c r="E50" s="1"/>
      <c r="F50" s="1"/>
      <c r="G50" s="1"/>
      <c r="H50" s="1"/>
      <c r="I50" s="1"/>
      <c r="J50" s="1"/>
      <c r="K50" s="1"/>
      <c r="L50" s="1"/>
      <c r="M50" s="1"/>
      <c r="N50" s="1"/>
    </row>
    <row r="51" spans="1:14">
      <c r="C51" s="34"/>
      <c r="D51" s="34"/>
      <c r="F51" s="34"/>
      <c r="G51" s="34"/>
      <c r="H51" s="34"/>
      <c r="I51" s="34"/>
    </row>
    <row r="52" spans="1:14">
      <c r="C52" s="33" t="s">
        <v>82</v>
      </c>
      <c r="D52" s="33"/>
      <c r="F52" s="33" t="s">
        <v>83</v>
      </c>
      <c r="G52" s="33"/>
      <c r="H52" s="33"/>
      <c r="I52" s="33"/>
    </row>
    <row r="53" spans="1:14">
      <c r="C53" s="33" t="s">
        <v>87</v>
      </c>
      <c r="D53" s="33"/>
      <c r="F53" s="33" t="s">
        <v>84</v>
      </c>
      <c r="G53" s="33"/>
      <c r="H53" s="33"/>
      <c r="I53" s="33"/>
    </row>
    <row r="54" spans="1:14">
      <c r="C54" s="33" t="s">
        <v>86</v>
      </c>
      <c r="D54" s="33"/>
      <c r="F54" s="33" t="s">
        <v>85</v>
      </c>
      <c r="G54" s="33"/>
      <c r="H54" s="33"/>
      <c r="I54" s="33"/>
    </row>
  </sheetData>
  <mergeCells count="31">
    <mergeCell ref="F54:I54"/>
    <mergeCell ref="C54:D54"/>
    <mergeCell ref="P10:S10"/>
    <mergeCell ref="C52:D52"/>
    <mergeCell ref="F52:I52"/>
    <mergeCell ref="C53:D53"/>
    <mergeCell ref="F53:I53"/>
    <mergeCell ref="B9:B11"/>
    <mergeCell ref="C9:C11"/>
    <mergeCell ref="D9:D11"/>
    <mergeCell ref="E9:E11"/>
    <mergeCell ref="F9:F11"/>
    <mergeCell ref="I9:L9"/>
    <mergeCell ref="G10:G11"/>
    <mergeCell ref="H10:H11"/>
    <mergeCell ref="I10:I11"/>
    <mergeCell ref="J10:J11"/>
    <mergeCell ref="K10:L10"/>
    <mergeCell ref="G9:H9"/>
    <mergeCell ref="B33:B35"/>
    <mergeCell ref="C33:C35"/>
    <mergeCell ref="D33:D35"/>
    <mergeCell ref="E33:E35"/>
    <mergeCell ref="F33:F35"/>
    <mergeCell ref="I33:L33"/>
    <mergeCell ref="G34:G35"/>
    <mergeCell ref="H34:H35"/>
    <mergeCell ref="I34:I35"/>
    <mergeCell ref="J34:J35"/>
    <mergeCell ref="K34:L34"/>
    <mergeCell ref="G33:H33"/>
  </mergeCells>
  <pageMargins left="0.23622047244094491" right="0.23622047244094491" top="0.35433070866141736" bottom="0.35433070866141736" header="0.31496062992125984" footer="0.31496062992125984"/>
  <pageSetup scale="88" fitToHeight="0" orientation="landscape" r:id="rId1"/>
  <rowBreaks count="1" manualBreakCount="1">
    <brk id="24" max="1638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1er Trim</vt:lpstr>
      <vt:lpstr>2er Trim</vt:lpstr>
      <vt:lpstr>'2er Trim'!Área_de_impresión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cp:lastPrinted>2025-07-16T16:41:00Z</cp:lastPrinted>
  <dcterms:created xsi:type="dcterms:W3CDTF">2024-07-04T18:07:22Z</dcterms:created>
  <dcterms:modified xsi:type="dcterms:W3CDTF">2025-07-16T16:44:49Z</dcterms:modified>
</cp:coreProperties>
</file>