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2DO. TRIMESTRE ABRIL-JULIO 2024\6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8" i="1"/>
  <c r="O11" i="1"/>
  <c r="O10" i="1"/>
  <c r="O9" i="1"/>
  <c r="O8" i="1"/>
</calcChain>
</file>

<file path=xl/sharedStrings.xml><?xml version="1.0" encoding="utf-8"?>
<sst xmlns="http://schemas.openxmlformats.org/spreadsheetml/2006/main" count="298" uniqueCount="133">
  <si>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</si>
  <si>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</si>
  <si>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</si>
  <si>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</si>
  <si>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</si>
  <si>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</si>
  <si>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</si>
  <si>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</si>
  <si>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</si>
  <si>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</si>
  <si>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</si>
  <si>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</si>
  <si>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</si>
  <si>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</si>
  <si>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</si>
  <si>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</si>
  <si>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</si>
  <si>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</si>
  <si>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</si>
  <si>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</si>
  <si>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</si>
  <si>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</si>
  <si>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</si>
  <si>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</si>
  <si>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</si>
  <si>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</si>
  <si>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</si>
  <si>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</si>
  <si>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</si>
  <si>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</si>
  <si>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</si>
  <si>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</si>
  <si>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</si>
  <si>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</si>
  <si>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</si>
  <si>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</si>
  <si>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</si>
  <si>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</si>
  <si>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</si>
  <si>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</si>
  <si>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</si>
  <si>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</si>
  <si>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</si>
  <si>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</si>
  <si>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</si>
  <si>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</si>
  <si>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</si>
  <si>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</si>
  <si>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</si>
  <si>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</si>
  <si>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</si>
  <si>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</si>
  <si>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</si>
  <si>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</si>
  <si>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</si>
  <si>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</si>
  <si>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Proporcionar los Servicios de Agua Potable y Alcantarillado, preservando el medio ambiente, asegurando la 
calidad del agua potable, cumpliendo y satisfaciendo las necesidades de los habitantes, así como propiciando el 
uso efectivo de la misma a través de una cultura del uso eficiente de los servicios</t>
  </si>
  <si>
    <t>Implemetar de manera eficiente las acciones a través de los cuales se brinde a la población del Municipio de San Francisco de los Romo un servicio de la mejor calidad posible.</t>
  </si>
  <si>
    <t>Proporcionar agua segura y apta, protegiendo la salud pública y previniendo enfermedades trasmitidas por el agua.</t>
  </si>
  <si>
    <t>Proporcionar un servicio público esencial que garantice el bienestar y la salud de la población, construyendo al desarrollo humano, económico y social de las comunidades.</t>
  </si>
  <si>
    <t>Ofrecer un servicio esencial que garantice el bienestar y la salud de los consumidores, así como la sostentabilidad ambiental y económica a largo plazo.</t>
  </si>
  <si>
    <t>Garantizar la gestión adecuada de los recursos hídricos, proteger el medio ambiente y promover el desarrollo sostenible de las comunidades, construyendo al bienestar y la salud de la población.</t>
  </si>
  <si>
    <t>1. Extracción y desinfección</t>
  </si>
  <si>
    <t>Eficacia</t>
  </si>
  <si>
    <t>Indica el porcentaje de acciones de extracción y desinfección realizadas</t>
  </si>
  <si>
    <t>2. Distribución</t>
  </si>
  <si>
    <t>Indica el porcentaje de acciones de distribución de agua realizada</t>
  </si>
  <si>
    <t>3. Comercialización</t>
  </si>
  <si>
    <t>Indica el porcentaje de acciones de comercialización del servicio de agua realizada</t>
  </si>
  <si>
    <t>4. Recolección</t>
  </si>
  <si>
    <t>Indica el porcentaje de acciones de recoleción de agua realizada</t>
  </si>
  <si>
    <t>1.1. Extracción de agua</t>
  </si>
  <si>
    <t>Indica el porcentaje de pozos en funcionamiento</t>
  </si>
  <si>
    <t>1.2. Cloración de agua</t>
  </si>
  <si>
    <t>Indica el porcentaje de procesos de cloración de pozos realizada</t>
  </si>
  <si>
    <t>1.3. Supervisión de equipos</t>
  </si>
  <si>
    <t>Indica el porcentaje de superviciones del funcionamiento de equipos electromecánicos de pozos realizados</t>
  </si>
  <si>
    <t>1.4. Mantenimiento a equipos de bombeo</t>
  </si>
  <si>
    <t>Indica el porcentaje de cambios y reparaciones de equipos de bombeo realizados</t>
  </si>
  <si>
    <t>2.1. Instalación de redes de distribución</t>
  </si>
  <si>
    <t>Indica el porcentaje de redes de distrubución de agua potable instaladas</t>
  </si>
  <si>
    <t>2.2. Mantenimiento de redes de agua potable</t>
  </si>
  <si>
    <t>Indica el porcentaje de mantenimiento a redes de agua potable realizados</t>
  </si>
  <si>
    <t>2.3. Reducción y corte de servicios</t>
  </si>
  <si>
    <t>Indica el porcentaje de reducciones y cortes de servicio a servicios domesticos, comerciales e industriales realizados</t>
  </si>
  <si>
    <t>3.1. Contrataciones</t>
  </si>
  <si>
    <t>Indica el porcentaje de contrataciones de servicios de distribuciones de agua potable realizados</t>
  </si>
  <si>
    <t>3.2. Toma de lecturas</t>
  </si>
  <si>
    <t>Indica el porcentaje de lecturas a medidores de agua potable realizados</t>
  </si>
  <si>
    <t>3.3. Emisión de facturas</t>
  </si>
  <si>
    <t xml:space="preserve">Indica el porcentaje de facturas y recibos del cobro del servicio de agua potable emitida </t>
  </si>
  <si>
    <t>3.4. Recaudación</t>
  </si>
  <si>
    <t>Expresa el monto de ingresos por medio de recaudación de cobro de servicios de agua potable realizado</t>
  </si>
  <si>
    <t>3.5. Cobranza</t>
  </si>
  <si>
    <t>Indica el porcentaje de acciones de cobranza a usuarios morosos realizada</t>
  </si>
  <si>
    <t>4.1. Instación de redes de recoleción</t>
  </si>
  <si>
    <t>Indica el porcentaje de redes de recoleccción instaladas</t>
  </si>
  <si>
    <t>4.2. Mantenimiento a redes de alcanterillado</t>
  </si>
  <si>
    <t>Indica el porcentaje de mantenimientos a redes de agua potable realizados alcantarillado sanitario y pluvial realizadas</t>
  </si>
  <si>
    <t>4.3. Mantenimiento a plantas de tratamiento</t>
  </si>
  <si>
    <t>Indica el porcentaje de mantenimiento a plantas de tratamiento de aguas residuales realizadas</t>
  </si>
  <si>
    <t>(Acciones realizadas)/(Acciones programadas)*100</t>
  </si>
  <si>
    <t>(Pozos en funcionamiento)/( Pozos existenteS) *100</t>
  </si>
  <si>
    <t>(Cloraciones realizadas)/(Cloraciones programadas)*100</t>
  </si>
  <si>
    <t>(Susperviciones realizadas)/(Superviciones programadas)*100</t>
  </si>
  <si>
    <t>(Mantenimientos realizados)/(Mantenimientos programados)*100</t>
  </si>
  <si>
    <t>(Redes instaladas)/(Redes proyectas a instalar)*100</t>
  </si>
  <si>
    <t>(Reducciones y cortes realizados)/(Reducciones y cortes proyectados)*100</t>
  </si>
  <si>
    <t>(Contrataciones realizadas)/(Contrataciones proyectadas)*100</t>
  </si>
  <si>
    <t>(Lecturas realizadas)/(Lecturas programadas)*100</t>
  </si>
  <si>
    <t>(Facturas emitidas)/(Facturas proyectadas a emitirse)*100</t>
  </si>
  <si>
    <t>(Ingresos recaudados)/(Ingresos proyectados)*100</t>
  </si>
  <si>
    <t>(Cobranza realizadas)/(Cobranza proyectadas)*100</t>
  </si>
  <si>
    <t>Porcentaje</t>
  </si>
  <si>
    <t>Trimestral</t>
  </si>
  <si>
    <t>Se mantiene la operación del sitema de abastos a los usuarios en el Municipio</t>
  </si>
  <si>
    <t>Se garantiza el funcionamiento de la redes que  permiten dar cobertura del servicio a los usuarios</t>
  </si>
  <si>
    <t>Se cuenta con un patrón de usuarios vigentes y actualizado</t>
  </si>
  <si>
    <t>Pozos en funcionamiento</t>
  </si>
  <si>
    <t>Bitácora de la cloración</t>
  </si>
  <si>
    <t>Bitácora de supervión</t>
  </si>
  <si>
    <t>Bitácora de mantenimiento</t>
  </si>
  <si>
    <t>Metros de línea de redes contruídas</t>
  </si>
  <si>
    <t>Ordenes de servicio concluídas</t>
  </si>
  <si>
    <t>Contratos realizados</t>
  </si>
  <si>
    <t>Reporte de toma de lecturas</t>
  </si>
  <si>
    <t>Recibos de facturación emitidos</t>
  </si>
  <si>
    <t>Recibos de facturación cobrados</t>
  </si>
  <si>
    <t>Entrega de citatorios de cobro a usuarios</t>
  </si>
  <si>
    <t>Metros de línea de redes a las que se les realizó mantenimiento</t>
  </si>
  <si>
    <t>Bitácora con registro de trabajos de mantenimiento</t>
  </si>
  <si>
    <t>Dirección General del Organismo Operador de Agua del Municipio de San Francisco de los Romo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</si>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</sst>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1" xfId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1" applyFont="1" applyFill="1" applyBorder="1" applyAlignment="1">
      <alignment horizontal="left" vertical="top" wrapText="1"/>
    </xf>
    <xf numFmtId="0" fontId="0" fillId="0" borderId="1" xfId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horizontal="left" vertical="top" wrapText="1"/>
    </xf>
    <xf numFmtId="0" fontId="0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4" borderId="1" xfId="0" applyNumberFormat="1" applyFill="1" applyBorder="1" applyAlignment="1" applyProtection="1">
      <alignment horizontal="center" vertical="center" wrapText="1"/>
      <protection hidden="1"/>
    </xf>
    <xf numFmtId="3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4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6.85546875" customWidth="1"/>
    <col min="18" max="18" width="73.140625" bestFit="1" customWidth="1"/>
    <col min="19" max="19" width="20" bestFit="1" customWidth="1"/>
    <col min="20" max="20" width="10.85546875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2024</v>
      </c>
      <c r="B8" s="3">
        <v>45383</v>
      </c>
      <c r="C8" s="3">
        <v>45473</v>
      </c>
      <c r="D8" s="4" t="s">
        <v>56</v>
      </c>
      <c r="E8" s="5" t="s">
        <v>57</v>
      </c>
      <c r="F8" s="8" t="s">
        <v>62</v>
      </c>
      <c r="G8" s="8" t="s">
        <v>63</v>
      </c>
      <c r="H8" s="9" t="s">
        <v>64</v>
      </c>
      <c r="I8" s="16" t="s">
        <v>101</v>
      </c>
      <c r="J8" s="8" t="s">
        <v>113</v>
      </c>
      <c r="K8" s="8" t="s">
        <v>114</v>
      </c>
      <c r="L8" s="2">
        <v>2023</v>
      </c>
      <c r="M8" s="8">
        <v>2816</v>
      </c>
      <c r="N8" s="25">
        <f>M8-O8</f>
        <v>1716</v>
      </c>
      <c r="O8" s="24">
        <f>SUM(O12:O15)</f>
        <v>1100</v>
      </c>
      <c r="P8" s="2" t="s">
        <v>54</v>
      </c>
      <c r="Q8" s="20" t="s">
        <v>115</v>
      </c>
      <c r="R8" s="23" t="s">
        <v>131</v>
      </c>
      <c r="S8" s="3">
        <v>45493</v>
      </c>
      <c r="T8" s="2" t="s">
        <v>132</v>
      </c>
    </row>
    <row r="9" spans="1:20" ht="90" x14ac:dyDescent="0.25">
      <c r="A9" s="2">
        <v>2024</v>
      </c>
      <c r="B9" s="3">
        <v>45383</v>
      </c>
      <c r="C9" s="3">
        <v>45473</v>
      </c>
      <c r="D9" s="4" t="s">
        <v>56</v>
      </c>
      <c r="E9" s="5" t="s">
        <v>57</v>
      </c>
      <c r="F9" s="8" t="s">
        <v>65</v>
      </c>
      <c r="G9" s="8" t="s">
        <v>63</v>
      </c>
      <c r="H9" s="10" t="s">
        <v>66</v>
      </c>
      <c r="I9" s="17" t="s">
        <v>101</v>
      </c>
      <c r="J9" s="8" t="s">
        <v>113</v>
      </c>
      <c r="K9" s="8" t="s">
        <v>114</v>
      </c>
      <c r="L9" s="2">
        <v>2023</v>
      </c>
      <c r="M9" s="8">
        <v>1440</v>
      </c>
      <c r="N9" s="25">
        <f t="shared" ref="N9:N26" si="0">M9-O9</f>
        <v>1176</v>
      </c>
      <c r="O9" s="24">
        <f>SUM(O16:O18)</f>
        <v>264</v>
      </c>
      <c r="P9" s="2" t="s">
        <v>54</v>
      </c>
      <c r="Q9" s="20" t="s">
        <v>116</v>
      </c>
      <c r="R9" s="23" t="s">
        <v>131</v>
      </c>
      <c r="S9" s="3">
        <v>45493</v>
      </c>
      <c r="T9" s="2" t="s">
        <v>132</v>
      </c>
    </row>
    <row r="10" spans="1:20" ht="90" x14ac:dyDescent="0.25">
      <c r="A10" s="2">
        <v>2024</v>
      </c>
      <c r="B10" s="3">
        <v>45383</v>
      </c>
      <c r="C10" s="3">
        <v>45473</v>
      </c>
      <c r="D10" s="4" t="s">
        <v>56</v>
      </c>
      <c r="E10" s="5" t="s">
        <v>57</v>
      </c>
      <c r="F10" s="8" t="s">
        <v>67</v>
      </c>
      <c r="G10" s="8" t="s">
        <v>63</v>
      </c>
      <c r="H10" s="10" t="s">
        <v>68</v>
      </c>
      <c r="I10" s="17" t="s">
        <v>101</v>
      </c>
      <c r="J10" s="8" t="s">
        <v>113</v>
      </c>
      <c r="K10" s="8" t="s">
        <v>114</v>
      </c>
      <c r="L10" s="2">
        <v>2023</v>
      </c>
      <c r="M10" s="8">
        <v>339180</v>
      </c>
      <c r="N10" s="25">
        <f t="shared" si="0"/>
        <v>269490</v>
      </c>
      <c r="O10" s="24">
        <f>SUM(O19:O21,O23)</f>
        <v>69690</v>
      </c>
      <c r="P10" s="2" t="s">
        <v>54</v>
      </c>
      <c r="Q10" s="21" t="s">
        <v>117</v>
      </c>
      <c r="R10" s="23" t="s">
        <v>131</v>
      </c>
      <c r="S10" s="3">
        <v>45493</v>
      </c>
      <c r="T10" s="2" t="s">
        <v>132</v>
      </c>
    </row>
    <row r="11" spans="1:20" ht="90" x14ac:dyDescent="0.25">
      <c r="A11" s="2">
        <v>2024</v>
      </c>
      <c r="B11" s="3">
        <v>45383</v>
      </c>
      <c r="C11" s="3">
        <v>45473</v>
      </c>
      <c r="D11" s="4" t="s">
        <v>56</v>
      </c>
      <c r="E11" s="5" t="s">
        <v>57</v>
      </c>
      <c r="F11" s="8" t="s">
        <v>69</v>
      </c>
      <c r="G11" s="8" t="s">
        <v>63</v>
      </c>
      <c r="H11" s="10" t="s">
        <v>70</v>
      </c>
      <c r="I11" s="18" t="s">
        <v>101</v>
      </c>
      <c r="J11" s="8" t="s">
        <v>113</v>
      </c>
      <c r="K11" s="8" t="s">
        <v>114</v>
      </c>
      <c r="L11" s="2">
        <v>2023</v>
      </c>
      <c r="M11" s="8">
        <v>6296</v>
      </c>
      <c r="N11" s="25">
        <f t="shared" si="0"/>
        <v>4624</v>
      </c>
      <c r="O11" s="24">
        <f>SUM(O24:O26)</f>
        <v>1672</v>
      </c>
      <c r="P11" s="2" t="s">
        <v>54</v>
      </c>
      <c r="Q11" s="20" t="s">
        <v>116</v>
      </c>
      <c r="R11" s="23" t="s">
        <v>131</v>
      </c>
      <c r="S11" s="3">
        <v>45493</v>
      </c>
      <c r="T11" s="2" t="s">
        <v>132</v>
      </c>
    </row>
    <row r="12" spans="1:20" ht="90" x14ac:dyDescent="0.25">
      <c r="A12" s="2">
        <v>2024</v>
      </c>
      <c r="B12" s="3">
        <v>45383</v>
      </c>
      <c r="C12" s="3">
        <v>45473</v>
      </c>
      <c r="D12" s="4" t="s">
        <v>56</v>
      </c>
      <c r="E12" s="6" t="s">
        <v>58</v>
      </c>
      <c r="F12" s="7" t="s">
        <v>71</v>
      </c>
      <c r="G12" s="8" t="s">
        <v>63</v>
      </c>
      <c r="H12" s="11" t="s">
        <v>72</v>
      </c>
      <c r="I12" s="16" t="s">
        <v>102</v>
      </c>
      <c r="J12" s="8" t="s">
        <v>113</v>
      </c>
      <c r="K12" s="8" t="s">
        <v>114</v>
      </c>
      <c r="L12" s="2">
        <v>2023</v>
      </c>
      <c r="M12" s="8">
        <v>112</v>
      </c>
      <c r="N12" s="25">
        <f t="shared" si="0"/>
        <v>84</v>
      </c>
      <c r="O12" s="24">
        <v>28</v>
      </c>
      <c r="P12" s="2" t="s">
        <v>54</v>
      </c>
      <c r="Q12" s="22" t="s">
        <v>118</v>
      </c>
      <c r="R12" s="23" t="s">
        <v>131</v>
      </c>
      <c r="S12" s="3">
        <v>45493</v>
      </c>
      <c r="T12" s="2" t="s">
        <v>132</v>
      </c>
    </row>
    <row r="13" spans="1:20" ht="90" x14ac:dyDescent="0.25">
      <c r="A13" s="2">
        <v>2024</v>
      </c>
      <c r="B13" s="3">
        <v>45383</v>
      </c>
      <c r="C13" s="3">
        <v>45473</v>
      </c>
      <c r="D13" s="4" t="s">
        <v>56</v>
      </c>
      <c r="E13" s="6" t="s">
        <v>58</v>
      </c>
      <c r="F13" s="7" t="s">
        <v>73</v>
      </c>
      <c r="G13" s="8" t="s">
        <v>63</v>
      </c>
      <c r="H13" s="11" t="s">
        <v>74</v>
      </c>
      <c r="I13" s="19" t="s">
        <v>103</v>
      </c>
      <c r="J13" s="8" t="s">
        <v>113</v>
      </c>
      <c r="K13" s="8" t="s">
        <v>114</v>
      </c>
      <c r="L13" s="2">
        <v>2023</v>
      </c>
      <c r="M13" s="8">
        <v>1344</v>
      </c>
      <c r="N13" s="25">
        <f t="shared" si="0"/>
        <v>819</v>
      </c>
      <c r="O13" s="24">
        <v>525</v>
      </c>
      <c r="P13" s="2" t="s">
        <v>54</v>
      </c>
      <c r="Q13" s="21" t="s">
        <v>119</v>
      </c>
      <c r="R13" s="23" t="s">
        <v>131</v>
      </c>
      <c r="S13" s="3">
        <v>45493</v>
      </c>
      <c r="T13" s="2" t="s">
        <v>132</v>
      </c>
    </row>
    <row r="14" spans="1:20" ht="90" x14ac:dyDescent="0.25">
      <c r="A14" s="2">
        <v>2024</v>
      </c>
      <c r="B14" s="3">
        <v>45383</v>
      </c>
      <c r="C14" s="3">
        <v>45473</v>
      </c>
      <c r="D14" s="4" t="s">
        <v>56</v>
      </c>
      <c r="E14" s="6" t="s">
        <v>58</v>
      </c>
      <c r="F14" s="7" t="s">
        <v>75</v>
      </c>
      <c r="G14" s="8" t="s">
        <v>63</v>
      </c>
      <c r="H14" s="11" t="s">
        <v>76</v>
      </c>
      <c r="I14" s="16" t="s">
        <v>104</v>
      </c>
      <c r="J14" s="8" t="s">
        <v>113</v>
      </c>
      <c r="K14" s="8" t="s">
        <v>114</v>
      </c>
      <c r="L14" s="2">
        <v>2023</v>
      </c>
      <c r="M14" s="8">
        <v>1344</v>
      </c>
      <c r="N14" s="25">
        <f t="shared" si="0"/>
        <v>819</v>
      </c>
      <c r="O14" s="24">
        <v>525</v>
      </c>
      <c r="P14" s="2" t="s">
        <v>54</v>
      </c>
      <c r="Q14" s="21" t="s">
        <v>120</v>
      </c>
      <c r="R14" s="23" t="s">
        <v>131</v>
      </c>
      <c r="S14" s="3">
        <v>45493</v>
      </c>
      <c r="T14" s="2" t="s">
        <v>132</v>
      </c>
    </row>
    <row r="15" spans="1:20" ht="90" x14ac:dyDescent="0.25">
      <c r="A15" s="2">
        <v>2024</v>
      </c>
      <c r="B15" s="3">
        <v>45383</v>
      </c>
      <c r="C15" s="3">
        <v>45473</v>
      </c>
      <c r="D15" s="4" t="s">
        <v>56</v>
      </c>
      <c r="E15" s="6" t="s">
        <v>58</v>
      </c>
      <c r="F15" s="7" t="s">
        <v>77</v>
      </c>
      <c r="G15" s="8" t="s">
        <v>63</v>
      </c>
      <c r="H15" s="11" t="s">
        <v>78</v>
      </c>
      <c r="I15" s="17" t="s">
        <v>105</v>
      </c>
      <c r="J15" s="8" t="s">
        <v>113</v>
      </c>
      <c r="K15" s="8" t="s">
        <v>114</v>
      </c>
      <c r="L15" s="2">
        <v>2023</v>
      </c>
      <c r="M15" s="8">
        <v>16</v>
      </c>
      <c r="N15" s="25">
        <f t="shared" si="0"/>
        <v>-6</v>
      </c>
      <c r="O15" s="24">
        <v>22</v>
      </c>
      <c r="P15" s="2" t="s">
        <v>55</v>
      </c>
      <c r="Q15" s="21" t="s">
        <v>121</v>
      </c>
      <c r="R15" s="23" t="s">
        <v>131</v>
      </c>
      <c r="S15" s="3">
        <v>45493</v>
      </c>
      <c r="T15" s="2" t="s">
        <v>132</v>
      </c>
    </row>
    <row r="16" spans="1:20" ht="90" x14ac:dyDescent="0.25">
      <c r="A16" s="2">
        <v>2024</v>
      </c>
      <c r="B16" s="3">
        <v>45383</v>
      </c>
      <c r="C16" s="3">
        <v>45473</v>
      </c>
      <c r="D16" s="4" t="s">
        <v>56</v>
      </c>
      <c r="E16" s="7" t="s">
        <v>59</v>
      </c>
      <c r="F16" s="6" t="s">
        <v>79</v>
      </c>
      <c r="G16" s="8" t="s">
        <v>63</v>
      </c>
      <c r="H16" s="11" t="s">
        <v>80</v>
      </c>
      <c r="I16" s="17" t="s">
        <v>106</v>
      </c>
      <c r="J16" s="8" t="s">
        <v>113</v>
      </c>
      <c r="K16" s="8" t="s">
        <v>114</v>
      </c>
      <c r="L16" s="2">
        <v>2023</v>
      </c>
      <c r="M16" s="8">
        <v>200</v>
      </c>
      <c r="N16" s="25">
        <f t="shared" si="0"/>
        <v>200</v>
      </c>
      <c r="O16" s="24">
        <v>0</v>
      </c>
      <c r="P16" s="2" t="s">
        <v>55</v>
      </c>
      <c r="Q16" s="22" t="s">
        <v>122</v>
      </c>
      <c r="R16" s="23" t="s">
        <v>131</v>
      </c>
      <c r="S16" s="3">
        <v>45493</v>
      </c>
      <c r="T16" s="2" t="s">
        <v>132</v>
      </c>
    </row>
    <row r="17" spans="1:20" ht="90" x14ac:dyDescent="0.25">
      <c r="A17" s="2">
        <v>2024</v>
      </c>
      <c r="B17" s="3">
        <v>45383</v>
      </c>
      <c r="C17" s="3">
        <v>45473</v>
      </c>
      <c r="D17" s="4" t="s">
        <v>56</v>
      </c>
      <c r="E17" s="7" t="s">
        <v>59</v>
      </c>
      <c r="F17" s="12" t="s">
        <v>81</v>
      </c>
      <c r="G17" s="8" t="s">
        <v>63</v>
      </c>
      <c r="H17" s="11" t="s">
        <v>82</v>
      </c>
      <c r="I17" s="17" t="s">
        <v>105</v>
      </c>
      <c r="J17" s="8" t="s">
        <v>113</v>
      </c>
      <c r="K17" s="8" t="s">
        <v>114</v>
      </c>
      <c r="L17" s="2">
        <v>2023</v>
      </c>
      <c r="M17" s="8">
        <v>760</v>
      </c>
      <c r="N17" s="25">
        <f t="shared" si="0"/>
        <v>589</v>
      </c>
      <c r="O17" s="24">
        <v>171</v>
      </c>
      <c r="P17" s="2" t="s">
        <v>54</v>
      </c>
      <c r="Q17" s="21" t="s">
        <v>123</v>
      </c>
      <c r="R17" s="23" t="s">
        <v>131</v>
      </c>
      <c r="S17" s="3">
        <v>45493</v>
      </c>
      <c r="T17" s="2" t="s">
        <v>132</v>
      </c>
    </row>
    <row r="18" spans="1:20" ht="90" x14ac:dyDescent="0.25">
      <c r="A18" s="2">
        <v>2024</v>
      </c>
      <c r="B18" s="3">
        <v>45383</v>
      </c>
      <c r="C18" s="3">
        <v>45473</v>
      </c>
      <c r="D18" s="4" t="s">
        <v>56</v>
      </c>
      <c r="E18" s="7" t="s">
        <v>59</v>
      </c>
      <c r="F18" s="13" t="s">
        <v>83</v>
      </c>
      <c r="G18" s="8" t="s">
        <v>63</v>
      </c>
      <c r="H18" s="14" t="s">
        <v>84</v>
      </c>
      <c r="I18" s="16" t="s">
        <v>107</v>
      </c>
      <c r="J18" s="8" t="s">
        <v>113</v>
      </c>
      <c r="K18" s="8" t="s">
        <v>114</v>
      </c>
      <c r="L18" s="2">
        <v>2023</v>
      </c>
      <c r="M18" s="8">
        <v>480</v>
      </c>
      <c r="N18" s="25">
        <f t="shared" si="0"/>
        <v>387</v>
      </c>
      <c r="O18" s="24">
        <v>93</v>
      </c>
      <c r="P18" s="2" t="s">
        <v>54</v>
      </c>
      <c r="Q18" s="20" t="s">
        <v>123</v>
      </c>
      <c r="R18" s="23" t="s">
        <v>131</v>
      </c>
      <c r="S18" s="3">
        <v>45493</v>
      </c>
      <c r="T18" s="2" t="s">
        <v>132</v>
      </c>
    </row>
    <row r="19" spans="1:20" ht="90" x14ac:dyDescent="0.25">
      <c r="A19" s="2">
        <v>2024</v>
      </c>
      <c r="B19" s="3">
        <v>45383</v>
      </c>
      <c r="C19" s="3">
        <v>45473</v>
      </c>
      <c r="D19" s="4" t="s">
        <v>56</v>
      </c>
      <c r="E19" s="7" t="s">
        <v>60</v>
      </c>
      <c r="F19" s="7" t="s">
        <v>85</v>
      </c>
      <c r="G19" s="8" t="s">
        <v>63</v>
      </c>
      <c r="H19" s="11" t="s">
        <v>86</v>
      </c>
      <c r="I19" s="16" t="s">
        <v>108</v>
      </c>
      <c r="J19" s="8" t="s">
        <v>113</v>
      </c>
      <c r="K19" s="8" t="s">
        <v>114</v>
      </c>
      <c r="L19" s="2">
        <v>2023</v>
      </c>
      <c r="M19" s="8">
        <v>480</v>
      </c>
      <c r="N19" s="25">
        <f t="shared" si="0"/>
        <v>331</v>
      </c>
      <c r="O19" s="24">
        <v>149</v>
      </c>
      <c r="P19" s="2" t="s">
        <v>54</v>
      </c>
      <c r="Q19" s="21" t="s">
        <v>124</v>
      </c>
      <c r="R19" s="23" t="s">
        <v>131</v>
      </c>
      <c r="S19" s="3">
        <v>45493</v>
      </c>
      <c r="T19" s="2" t="s">
        <v>132</v>
      </c>
    </row>
    <row r="20" spans="1:20" ht="90" x14ac:dyDescent="0.25">
      <c r="A20" s="2">
        <v>2024</v>
      </c>
      <c r="B20" s="3">
        <v>45383</v>
      </c>
      <c r="C20" s="3">
        <v>45473</v>
      </c>
      <c r="D20" s="4" t="s">
        <v>56</v>
      </c>
      <c r="E20" s="7" t="s">
        <v>60</v>
      </c>
      <c r="F20" s="15" t="s">
        <v>87</v>
      </c>
      <c r="G20" s="8" t="s">
        <v>63</v>
      </c>
      <c r="H20" s="11" t="s">
        <v>88</v>
      </c>
      <c r="I20" s="16" t="s">
        <v>109</v>
      </c>
      <c r="J20" s="8" t="s">
        <v>113</v>
      </c>
      <c r="K20" s="8" t="s">
        <v>114</v>
      </c>
      <c r="L20" s="2">
        <v>2023</v>
      </c>
      <c r="M20" s="8">
        <v>35600</v>
      </c>
      <c r="N20" s="25">
        <f t="shared" si="0"/>
        <v>26709</v>
      </c>
      <c r="O20" s="24">
        <v>8891</v>
      </c>
      <c r="P20" s="2" t="s">
        <v>54</v>
      </c>
      <c r="Q20" s="21" t="s">
        <v>125</v>
      </c>
      <c r="R20" s="23" t="s">
        <v>131</v>
      </c>
      <c r="S20" s="3">
        <v>45493</v>
      </c>
      <c r="T20" s="2" t="s">
        <v>132</v>
      </c>
    </row>
    <row r="21" spans="1:20" ht="90" x14ac:dyDescent="0.25">
      <c r="A21" s="2">
        <v>2024</v>
      </c>
      <c r="B21" s="3">
        <v>45383</v>
      </c>
      <c r="C21" s="3">
        <v>45473</v>
      </c>
      <c r="D21" s="4" t="s">
        <v>56</v>
      </c>
      <c r="E21" s="7" t="s">
        <v>60</v>
      </c>
      <c r="F21" s="15" t="s">
        <v>89</v>
      </c>
      <c r="G21" s="8" t="s">
        <v>63</v>
      </c>
      <c r="H21" s="11" t="s">
        <v>90</v>
      </c>
      <c r="I21" s="16" t="s">
        <v>110</v>
      </c>
      <c r="J21" s="8" t="s">
        <v>113</v>
      </c>
      <c r="K21" s="8" t="s">
        <v>114</v>
      </c>
      <c r="L21" s="2">
        <v>2023</v>
      </c>
      <c r="M21" s="8">
        <v>217200</v>
      </c>
      <c r="N21" s="25">
        <f t="shared" si="0"/>
        <v>175050</v>
      </c>
      <c r="O21" s="24">
        <v>42150</v>
      </c>
      <c r="P21" s="2" t="s">
        <v>54</v>
      </c>
      <c r="Q21" s="21" t="s">
        <v>126</v>
      </c>
      <c r="R21" s="23" t="s">
        <v>131</v>
      </c>
      <c r="S21" s="3">
        <v>45493</v>
      </c>
      <c r="T21" s="2" t="s">
        <v>132</v>
      </c>
    </row>
    <row r="22" spans="1:20" ht="90" x14ac:dyDescent="0.25">
      <c r="A22" s="2">
        <v>2024</v>
      </c>
      <c r="B22" s="3">
        <v>45383</v>
      </c>
      <c r="C22" s="3">
        <v>45473</v>
      </c>
      <c r="D22" s="4" t="s">
        <v>56</v>
      </c>
      <c r="E22" s="7" t="s">
        <v>60</v>
      </c>
      <c r="F22" s="15" t="s">
        <v>91</v>
      </c>
      <c r="G22" s="8" t="s">
        <v>63</v>
      </c>
      <c r="H22" s="11" t="s">
        <v>92</v>
      </c>
      <c r="I22" s="16" t="s">
        <v>111</v>
      </c>
      <c r="J22" s="8" t="s">
        <v>113</v>
      </c>
      <c r="K22" s="8" t="s">
        <v>114</v>
      </c>
      <c r="L22" s="2">
        <v>2023</v>
      </c>
      <c r="M22" s="8">
        <v>86900</v>
      </c>
      <c r="N22" s="25">
        <f t="shared" si="0"/>
        <v>58287</v>
      </c>
      <c r="O22" s="24">
        <v>28613</v>
      </c>
      <c r="P22" s="2" t="s">
        <v>54</v>
      </c>
      <c r="Q22" s="21" t="s">
        <v>127</v>
      </c>
      <c r="R22" s="23" t="s">
        <v>131</v>
      </c>
      <c r="S22" s="3">
        <v>45493</v>
      </c>
      <c r="T22" s="2" t="s">
        <v>132</v>
      </c>
    </row>
    <row r="23" spans="1:20" ht="90" x14ac:dyDescent="0.25">
      <c r="A23" s="2">
        <v>2024</v>
      </c>
      <c r="B23" s="3">
        <v>45383</v>
      </c>
      <c r="C23" s="3">
        <v>45473</v>
      </c>
      <c r="D23" s="4" t="s">
        <v>56</v>
      </c>
      <c r="E23" s="7" t="s">
        <v>60</v>
      </c>
      <c r="F23" s="15" t="s">
        <v>93</v>
      </c>
      <c r="G23" s="8" t="s">
        <v>63</v>
      </c>
      <c r="H23" s="11" t="s">
        <v>94</v>
      </c>
      <c r="I23" s="16" t="s">
        <v>112</v>
      </c>
      <c r="J23" s="8" t="s">
        <v>113</v>
      </c>
      <c r="K23" s="8" t="s">
        <v>114</v>
      </c>
      <c r="L23" s="2">
        <v>2023</v>
      </c>
      <c r="M23" s="8">
        <v>85900</v>
      </c>
      <c r="N23" s="25">
        <f t="shared" si="0"/>
        <v>67400</v>
      </c>
      <c r="O23" s="24">
        <v>18500</v>
      </c>
      <c r="P23" s="2" t="s">
        <v>55</v>
      </c>
      <c r="Q23" s="21" t="s">
        <v>128</v>
      </c>
      <c r="R23" s="23" t="s">
        <v>131</v>
      </c>
      <c r="S23" s="3">
        <v>45493</v>
      </c>
      <c r="T23" s="2" t="s">
        <v>132</v>
      </c>
    </row>
    <row r="24" spans="1:20" ht="90" x14ac:dyDescent="0.25">
      <c r="A24" s="2">
        <v>2024</v>
      </c>
      <c r="B24" s="3">
        <v>45383</v>
      </c>
      <c r="C24" s="3">
        <v>45473</v>
      </c>
      <c r="D24" s="4" t="s">
        <v>56</v>
      </c>
      <c r="E24" s="7" t="s">
        <v>61</v>
      </c>
      <c r="F24" s="15" t="s">
        <v>95</v>
      </c>
      <c r="G24" s="8" t="s">
        <v>63</v>
      </c>
      <c r="H24" s="11" t="s">
        <v>96</v>
      </c>
      <c r="I24" s="16" t="s">
        <v>106</v>
      </c>
      <c r="J24" s="8" t="s">
        <v>113</v>
      </c>
      <c r="K24" s="8" t="s">
        <v>114</v>
      </c>
      <c r="L24" s="2">
        <v>2023</v>
      </c>
      <c r="M24" s="8">
        <v>280</v>
      </c>
      <c r="N24" s="25">
        <f t="shared" si="0"/>
        <v>280</v>
      </c>
      <c r="O24" s="24">
        <v>0</v>
      </c>
      <c r="P24" s="2" t="s">
        <v>54</v>
      </c>
      <c r="Q24" s="21" t="s">
        <v>122</v>
      </c>
      <c r="R24" s="23" t="s">
        <v>131</v>
      </c>
      <c r="S24" s="3">
        <v>45493</v>
      </c>
      <c r="T24" s="2" t="s">
        <v>132</v>
      </c>
    </row>
    <row r="25" spans="1:20" ht="90" x14ac:dyDescent="0.25">
      <c r="A25" s="2">
        <v>2024</v>
      </c>
      <c r="B25" s="3">
        <v>45383</v>
      </c>
      <c r="C25" s="3">
        <v>45473</v>
      </c>
      <c r="D25" s="4" t="s">
        <v>56</v>
      </c>
      <c r="E25" s="7" t="s">
        <v>61</v>
      </c>
      <c r="F25" s="15" t="s">
        <v>97</v>
      </c>
      <c r="G25" s="8" t="s">
        <v>63</v>
      </c>
      <c r="H25" s="11" t="s">
        <v>98</v>
      </c>
      <c r="I25" s="16" t="s">
        <v>105</v>
      </c>
      <c r="J25" s="8" t="s">
        <v>113</v>
      </c>
      <c r="K25" s="8" t="s">
        <v>114</v>
      </c>
      <c r="L25" s="2">
        <v>2023</v>
      </c>
      <c r="M25" s="8">
        <v>6000</v>
      </c>
      <c r="N25" s="25">
        <f t="shared" si="0"/>
        <v>4336</v>
      </c>
      <c r="O25" s="24">
        <v>1664</v>
      </c>
      <c r="P25" s="2" t="s">
        <v>54</v>
      </c>
      <c r="Q25" s="21" t="s">
        <v>129</v>
      </c>
      <c r="R25" s="23" t="s">
        <v>131</v>
      </c>
      <c r="S25" s="3">
        <v>45493</v>
      </c>
      <c r="T25" s="2" t="s">
        <v>132</v>
      </c>
    </row>
    <row r="26" spans="1:20" ht="90" x14ac:dyDescent="0.25">
      <c r="A26" s="2">
        <v>2024</v>
      </c>
      <c r="B26" s="3">
        <v>45383</v>
      </c>
      <c r="C26" s="3">
        <v>45473</v>
      </c>
      <c r="D26" s="4" t="s">
        <v>56</v>
      </c>
      <c r="E26" s="7" t="s">
        <v>61</v>
      </c>
      <c r="F26" s="15" t="s">
        <v>99</v>
      </c>
      <c r="G26" s="8" t="s">
        <v>63</v>
      </c>
      <c r="H26" s="11" t="s">
        <v>100</v>
      </c>
      <c r="I26" s="16" t="s">
        <v>105</v>
      </c>
      <c r="J26" s="8" t="s">
        <v>113</v>
      </c>
      <c r="K26" s="8" t="s">
        <v>114</v>
      </c>
      <c r="L26" s="2">
        <v>2023</v>
      </c>
      <c r="M26" s="8">
        <v>16</v>
      </c>
      <c r="N26" s="25">
        <f t="shared" si="0"/>
        <v>8</v>
      </c>
      <c r="O26" s="24">
        <v>8</v>
      </c>
      <c r="P26" s="2" t="s">
        <v>54</v>
      </c>
      <c r="Q26" s="21" t="s">
        <v>130</v>
      </c>
      <c r="R26" s="23" t="s">
        <v>131</v>
      </c>
      <c r="S26" s="3">
        <v>45493</v>
      </c>
      <c r="T26" s="2" t="s">
        <v>132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4">
      <formula1>Hidden_115</formula1>
    </dataValidation>
  </dataValidations>
  <pageMargins left="0.7" right="0.7" top="0.75" bottom="0.75" header="0.3" footer="0.3"/>
  <ignoredErrors>
    <ignoredError sqref="O8:O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2024-04-05T18:42:08Z</dcterms:created>
  <dcterms:modified xsi:type="dcterms:W3CDTF">2024-07-08T14:46:23Z</dcterms:modified>
</cp:coreProperties>
</file>