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5\PROGRAMAS\FAISMUN\INFORMES TRIMESTRALES\"/>
    </mc:Choice>
  </mc:AlternateContent>
  <xr:revisionPtr revIDLastSave="0" documentId="13_ncr:1_{43FB49A7-AB14-4141-A634-DA764B5264CB}" xr6:coauthVersionLast="47" xr6:coauthVersionMax="47" xr10:uidLastSave="{00000000-0000-0000-0000-000000000000}"/>
  <bookViews>
    <workbookView xWindow="-120" yWindow="-120" windowWidth="24240" windowHeight="13140" tabRatio="604" xr2:uid="{00000000-000D-0000-FFFF-FFFF00000000}"/>
  </bookViews>
  <sheets>
    <sheet name="Hoja1" sheetId="1" r:id="rId1"/>
  </sheets>
  <definedNames>
    <definedName name="_xlnm._FilterDatabase" localSheetId="0" hidden="1">Hoja1!$B$12:$H$52</definedName>
    <definedName name="_xlnm.Print_Area" localSheetId="0">Hoja1!$A$1:$I$90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C82" i="1" l="1"/>
  <c r="C86" i="1"/>
  <c r="F8" i="1" l="1"/>
</calcChain>
</file>

<file path=xl/sharedStrings.xml><?xml version="1.0" encoding="utf-8"?>
<sst xmlns="http://schemas.openxmlformats.org/spreadsheetml/2006/main" count="379" uniqueCount="113">
  <si>
    <t>Montos que reciban, obras y acciones a realizar con el fais</t>
  </si>
  <si>
    <t>Obra o acción a realizar</t>
  </si>
  <si>
    <t>Costo</t>
  </si>
  <si>
    <t>Ubicación</t>
  </si>
  <si>
    <t xml:space="preserve">Entidad </t>
  </si>
  <si>
    <t>Municipio</t>
  </si>
  <si>
    <t>Localidad</t>
  </si>
  <si>
    <t>Metas</t>
  </si>
  <si>
    <t>Beneficiarios</t>
  </si>
  <si>
    <t>ENTE PÚBLICO: MUNICIPIO DE SAN FRANCISCO DE LOS ROMO</t>
  </si>
  <si>
    <t>AGUASCALIENTES</t>
  </si>
  <si>
    <t>SAN FRANCISCO DE LOS ROMO</t>
  </si>
  <si>
    <t>Monto que reciban del FAIS:</t>
  </si>
  <si>
    <t>RECURSOS FISM (Obra)</t>
  </si>
  <si>
    <t>PROG. DE DES. INST. MPAL (PRODIM)</t>
  </si>
  <si>
    <t>GASTOS INDIRECTOS</t>
  </si>
  <si>
    <t>REPORTE DE OBRAS Y ACCIONES FAIS 2025</t>
  </si>
  <si>
    <t xml:space="preserve">FRACC. PANAMERICANO, EN CABECERA MUNICIPAL </t>
  </si>
  <si>
    <t>REHABILITACIÓN DE RED DE DRENAJE SANITARIO</t>
  </si>
  <si>
    <t>REHABILITACIÓN DE RED O SISTEMA DE AGUA ENTUBADA</t>
  </si>
  <si>
    <t>FRACC. CEDROS, CABECERA MUNICIPAL</t>
  </si>
  <si>
    <t>CONSTRUCCIÓN DE PAVIMENTACIÓN</t>
  </si>
  <si>
    <t>CONSTRUCCIÓN DE GUARNICIONES</t>
  </si>
  <si>
    <t>CONSTRUCCIÓN DE BANQUETAS</t>
  </si>
  <si>
    <t>CONSTRUCCIÓN DE SEÑALETICA</t>
  </si>
  <si>
    <t>EQUIPAMIENTO DE SEÑALETICA</t>
  </si>
  <si>
    <t>CALLE PARAISO DE CALLE SAUCE A LA CALLE PALMA - 6 PZAS EQUIPAMIENTO DE SEÑALETICA</t>
  </si>
  <si>
    <t>CONSTRUCCIÓN DE RED DE ELECTRIFICACIÓN</t>
  </si>
  <si>
    <t>CALLE PARAISO DE CALLE SAUCE A LA CALLE PALMA - 7 PZAS CONSTRUCCIÓN DE RED DE ELECTRIFICACIÓN</t>
  </si>
  <si>
    <t>COL. MACARIO J. GÓMEZ</t>
  </si>
  <si>
    <t>COL. 28 DE ABRIL, EN CABECERA MUNICIPAL</t>
  </si>
  <si>
    <t>CALLE 15 DE SEPTIEMBRE DE CALLE 12 DE DICIEMBRE A LIB. LUIS MOYA - 18 PZAS EQUIPAMIENTO DE SEÑALETICA</t>
  </si>
  <si>
    <t>CALLE 15 DE SEPTIEMBRE DE CALLE 12 DE DICIEMBRE A LIB. LUIS MOYA - 15 PZAS CONSTRUCCIÓN DE RED DE ELECTRIFICACIÓN</t>
  </si>
  <si>
    <t>FRACCIONAMIENTO LOS CEDROS Y FRACCIONAMIENTO HIDALGO, CABECERA MUNICIPAL</t>
  </si>
  <si>
    <t>CALLE 24 DE FEBRERO TRAMO DE CALLE 16 DE SEPTIEMBRE A CALLE 05 DE MAYO - 13 PZAS CONSTRUCCIÓN DE RED DE ELECTRIFICACIÓN</t>
  </si>
  <si>
    <t>CONSTRUCCIÓN DE INFRAESTRUCTURA CICLISTA</t>
  </si>
  <si>
    <t>EXVIÑEDOS GUADALUPE</t>
  </si>
  <si>
    <t>CALLE VIÑEDOS SAN FERNANDO DE AV. CONSTITUCION A CALLE VIÑEDOS SAN MARCOS - 4 PZAS EQUIPAMIENTO DE SEÑALETICA</t>
  </si>
  <si>
    <t>CONSTRUCCIÓN DE CUARTO PARA COCINA</t>
  </si>
  <si>
    <t>LORETITO</t>
  </si>
  <si>
    <t>PUERTECITO DE LA VIRGEN</t>
  </si>
  <si>
    <t>EJIDO RANCHO NUEVO</t>
  </si>
  <si>
    <t>CONSTRUCCIÓN DE CUARTO PARA BAÑO</t>
  </si>
  <si>
    <t>FRACCIONAMIENTO HIDALGO EN CABECERA MUNICIPAL</t>
  </si>
  <si>
    <t>EL TEPETATE</t>
  </si>
  <si>
    <t>AMAPOLAS DEL RÍO</t>
  </si>
  <si>
    <t>LA CONCEPCIÓN</t>
  </si>
  <si>
    <t>VIÑEDOS RIBIER</t>
  </si>
  <si>
    <t>CHICALOTE</t>
  </si>
  <si>
    <t>CONSTRUCCIÓN DE CUARTO DORMITORIO</t>
  </si>
  <si>
    <t>FRACCIONAMIENTO REVOLUCIÓN EN CABECERA MUNICIPAL</t>
  </si>
  <si>
    <t>CONSTRUCCIÓN DE CUARTOS DORMITORIOS</t>
  </si>
  <si>
    <t>LA ESCONDIDA</t>
  </si>
  <si>
    <t>LAS CUCHILLAS</t>
  </si>
  <si>
    <t>BORROTES</t>
  </si>
  <si>
    <t>COLONIA SAN JOSÉ DEL BARRANCO EN CABECERA MUNICIPAL</t>
  </si>
  <si>
    <t>FRACCIONAMIENTO EX VIÑEDOS GUADALUPE</t>
  </si>
  <si>
    <t>FRACCIONAMIENTO SANTA BARBARA EN CABECERA MUNICIPAL</t>
  </si>
  <si>
    <t>CERRADA SAN FRANCISCO EN CABECERA MUNICIPAL</t>
  </si>
  <si>
    <t>COLONIA LOS CEDROS EN CABECERA MUNICIPAL</t>
  </si>
  <si>
    <t>MACARIO J. GÓMEZ</t>
  </si>
  <si>
    <t>CONSTRUCCIÓN DE 1 CUARTO PARA COCINA</t>
  </si>
  <si>
    <t>CONSTRUCCIÓN DE 1 CUARTO PARA BAÑO</t>
  </si>
  <si>
    <t>CONSTRUCCIÓN DE 1 CUARTO DORMITORIO</t>
  </si>
  <si>
    <t>CONSTRUCCIÓN DE 2 CUARTOS DORMITORIOS</t>
  </si>
  <si>
    <t>CONSTRUCCIÓN DE 6 CUARTOS DORMITORIOS</t>
  </si>
  <si>
    <t>Monto asignado</t>
  </si>
  <si>
    <t>CALLE BRASIL DE LA CALLE BOLIVIA A BELICE - 195.2 M. REHABILITACIÓN DE RED DE DRENAJE SANITARIO</t>
  </si>
  <si>
    <t>CALLE BRASIL DE LA CALLE BOLIVIA A BELICE - 206 M. REHABILITACIÓN DE RED O SISTEMA DE AGUA ENTUBADA</t>
  </si>
  <si>
    <t>CALLE PARAISO DE CALLE SAUCE A LA CALLE PALMA - 1078.52 M2 CONSTRUCCIÓN DE PAVIMENTACIÓN</t>
  </si>
  <si>
    <t>CALLE PARAISO DE CALLE SAUCE A LA CALLE PALMA - 277.65 M. CONSTRUCCIÓN DE GUARNICIONES</t>
  </si>
  <si>
    <t>CALLE PARAISO DE CALLE SAUCE A LA CALLE PALMA - 485.28 M2 CONSTRUCCIÓN DE BANQUETAS</t>
  </si>
  <si>
    <t>CALLE PARAISO DE CALLE SAUCE A LA CALLE PALMA - 100.58 M2 CONSTRUCCIÓN DE SEÑALETICA</t>
  </si>
  <si>
    <t>CALLE PARAISO DE CALLE SAUCE A LA CALLE PALMA - 151.85 M. REHABILITACIÓN DE RED DE DRENAJE SANITARIO</t>
  </si>
  <si>
    <t>CALLE EMILIANO ZAPATA DE LA CALLE BENITO JUÁREZ A CALLE LÓPEZ MATEOS - 1267.53 M2 CONSTRUCCIÓN DE PAVIMENTACIÓN</t>
  </si>
  <si>
    <t>CALLE EMILIANO ZAPATA DE LA CALLE BENITO JUÁREZ A CALLE LÓPEZ MATEOS - 389.61 M.CONSTRUCCIÓN DE GUARNICIONES</t>
  </si>
  <si>
    <t>CALLE EMILIANO ZAPATA DE LA CALLE BENITO JUÁREZ A CALLE LÓPEZ MATEOS - 492.74 M2 CONSTRUCCIÓN DE BANQUETAS</t>
  </si>
  <si>
    <t>CALLE EMILIANO ZAPATA DE LA CALLE BENITO JUÁREZ A CALLE LÓPEZ MATEOS - 320.66 M2 CONSTRUCCIÓN DE SEÑALETICA</t>
  </si>
  <si>
    <t>CALLE EMILIANO ZAPATA DE LA CALLE BENITO JUÁREZ A CALLE LÓPEZ MATEOS - 13 PZAS EQUIPAMIENTO DE SEÑALETICA</t>
  </si>
  <si>
    <t>CALLE EMILIANO ZAPATA DE LA CALLE BENITO JUÁREZ A CALLE LÓPEZ MATEOS - 204.1 M. REHABILITACIÓN DE RED DE DRENAJE SANITARIO</t>
  </si>
  <si>
    <t>CALLE EMILIANO ZAPATA DE LA CALLE BENITO JUÁREZ A CALLE LÓPEZ MATEOS - 206.5 M. REHABILITACIÓN DE RED O SISTEMA DE AGUA ENTUBADA</t>
  </si>
  <si>
    <t>CALLE EMILIANO ZAPATA DE LA CALLE BENITO JUÁREZ A CALLE LÓPEZ MATEOS - 10 PZAS CONSTRUCCIÓN DE RED DE ELECTRIFICACIÓN</t>
  </si>
  <si>
    <t>CALLE 15 DE SEPTIEMBRE DE CALLE 12 DE DICIEMBRE A LIB. LUIS MOYA - 3316.02 M2 CONSTRUCCIÓN DE PAVIMENTACIÓN</t>
  </si>
  <si>
    <t>CALLE 15 DE SEPTIEMBRE DE CALLE 12 DE DICIEMBRE A LIB. LUIS MOYA - 1046.84 M. CONSTRUCCIÓN DE GUARNICIONES</t>
  </si>
  <si>
    <t>CALLE 15 DE SEPTIEMBRE DE CALLE 12 DE DICIEMBRE A LIB. LUIS MOYA - 999.2 M2 CONSTRUCCIÓN DE BANQUETAS</t>
  </si>
  <si>
    <t>CALLE 15 DE SEPTIEMBRE DE CALLE 12 DE DICIEMBRE A LIB. LUIS MOYA - 614.5 M2 CONSTRUCCIÓN DE SEÑALETICA</t>
  </si>
  <si>
    <t>AV. SAUCE, TRAMO DE AV. JUAREZ A CALLE GUAYABITOS - 819.6 M. REHABILITACIÓN DE RED DE DRENAJE SANITARIO</t>
  </si>
  <si>
    <t>AV. SAUCE, TRAMO DE AV. JUAREZ A CALLE GUAYABITOS - 845.86 M. REHABILITACIÓN DE RED O SISTEMA DE AGUA ENTUBADA</t>
  </si>
  <si>
    <t>CALLE 24 DE FEBRERO TRAMO DE CALLE 16 DE SEPTIEMBRE A CALLE 05 DE MAYO - 2158.01 M2 CONSTRUCCIÓN DE PAVIMENTACIÓN</t>
  </si>
  <si>
    <t>CALLE 24 DE FEBRERO TRAMO DE CALLE 16 DE SEPTIEMBRE A CALLE 05 DE MAYO - 440.37 M. CONSTRUCCIÓN DE GUARNICIONES</t>
  </si>
  <si>
    <t>CALLE 24 DE FEBRERO TRAMO DE CALLE 16 DE SEPTIEMBRE A CALLE 05 DE MAYO - 817.41 M2 CONSTRUCCIÓN DE BANQUETAS</t>
  </si>
  <si>
    <t>CALLE 24 DE FEBRERO TRAMO DE CALLE 16 DE SEPTIEMBRE A CALLE 05 DE MAYO - 472.2 M2 CONSTRUCCIÓN DE SEÑALETICA</t>
  </si>
  <si>
    <t>CALLE 24 DE FEBRERO TRAMO DE CALLE 16 DE SEPTIEMBRE A CALLE 05 DE MAYO - 18 PZAS EQUIPAMIENTO DE SEÑALETICA</t>
  </si>
  <si>
    <t>CALLE 24 DE FEBRERO TRAMO DE CALLE 16 DE SEPTIEMBRE A CALLE 05 DE MAYO - 203.7 M. CONSTRUCCIÓN DE INFRAESTRUCTURA CICLISTA</t>
  </si>
  <si>
    <t>CALLE 24 DE FEBRERO TRAMO 1 DE MAYO A 5 DE MAYO - 73.92 M. REHABILITACIÓN DE RED O SISTEMA DE AGUA ENTUBADA</t>
  </si>
  <si>
    <t>CALLE VIÑEDOS SAN FERNANDO DE AV. CONSTITUCION A CALLE VIÑEDOS SAN MARCOS - 1337.85 M2 CONSTRUCCIÓN DE PAVIMENTACIÓN</t>
  </si>
  <si>
    <t>CALLE VIÑEDOS SAN FERNANDO DE AV. CONSTITUCION A CALLE VIÑEDOS SAN MARCOS - 347.59 M. CONSTRUCCIÓN DE GUARNICIONES</t>
  </si>
  <si>
    <t>CALLE VIÑEDOS SAN FERNANDO DE AV. CONSTITUCION A CALLE VIÑEDOS SAN MARCOS - 580.81 M2 CONSTRUCCIÓN DE BANQUETAS</t>
  </si>
  <si>
    <t>CALLE VIÑEDOS SAN FERNANDO DE AV. CONSTITUCION A CALLE VIÑEDOS SAN MARCOS - 148.43 M2 CONSTRUCCIÓN DE SEÑALETICA</t>
  </si>
  <si>
    <t>LA FRATERNIDAD EN CABECERA MUNICIPAL</t>
  </si>
  <si>
    <t>CALLE PARAISO DE CALLE SAUCE A LA CALLE PALMA - 146.35 M. REHABILITACIÓN DE RED O SISTEMA DE AGUA ENTUBADA</t>
  </si>
  <si>
    <t>CALLE VALENTÍN GOMEZ FARÍAS DE LA CALLE JOSÉ MA. CHÁVEZ A CALLE JESÚS TERÁN - 117.52 M. REHABILITACIÓN DE RED DE DRENAJE SANITARIO</t>
  </si>
  <si>
    <t>CALLE VALENTÍN GOMEZ FARÍAS DE LA CALLE JOSÉ MA. CHÁVEZ A CALLE JESÚS TERÁN - 117.52 M. REHABILITACIÓN DE RED O SISTEMA DE AGUA ENTUBADA</t>
  </si>
  <si>
    <t>FRACC. PANAMERICANO, EN CABECERA MUNICIPAL</t>
  </si>
  <si>
    <t>CALLE PARAGUAY DE LA CALLE BRASIL A CALLE VENEZUELA - 148.36 M. REHABILITACIÓN DE RED DE DRENAJE SANITARIO</t>
  </si>
  <si>
    <t>CALLE PROGRESO DE LA CALLE JUSTICIA A CALLE 5 DE MAYO - 667.7 M. REHABILITACIÓN DE RED DE DRENAJE SANITARIO</t>
  </si>
  <si>
    <t>COL SAN JOSE DEL BARRANCO Y COL. 28 DE ABRIL, EN CABECERA MUNICIPAL</t>
  </si>
  <si>
    <t>CALLE URUGUAY DE LA CALLE ARGENTINA A LA CALLE JOSÉ MA. CHÁVEZ - 74.3 M. REHABILITACIÓN DE RED DE DRENAJE SANITARIO</t>
  </si>
  <si>
    <t>CALLE URUGUAY DE LA CALLE ARGENTINA A LA CALLE JOSÉ MA. CHÁVEZ - 74.3 M. REHABILITACIÓN DE RED O SISTEMA DE AGUA ENTUBADA</t>
  </si>
  <si>
    <t>CALLE PARAGUAY DE LA CALLE BRASIL A CALLE VENEZUELA - 106.2 M. REHABILITACIÓN DE RED O SISTEMA DE AGUA ENTUBADA</t>
  </si>
  <si>
    <t>Monto a ejercer</t>
  </si>
  <si>
    <t>Monto Rendimientos Financieros</t>
  </si>
  <si>
    <t>Monto planeado SIFAIS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</si>
</sst>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[$$-80A]* #,##0.000_-;\-[$$-80A]* #,##0.000_-;_-[$$-80A]* &quot;-&quot;??_-;_-@_-"/>
    <numFmt numFmtId="166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/>
    <xf numFmtId="8" fontId="0" fillId="0" borderId="8" xfId="0" applyNumberFormat="1" applyBorder="1"/>
    <xf numFmtId="8" fontId="0" fillId="0" borderId="0" xfId="0" applyNumberFormat="1"/>
    <xf numFmtId="8" fontId="0" fillId="0" borderId="7" xfId="0" applyNumberFormat="1" applyBorder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44" fontId="1" fillId="0" borderId="0" xfId="2" applyFont="1"/>
    <xf numFmtId="44" fontId="0" fillId="0" borderId="0" xfId="2" applyFont="1"/>
    <xf numFmtId="165" fontId="0" fillId="0" borderId="0" xfId="0" applyNumberFormat="1"/>
    <xf numFmtId="44" fontId="0" fillId="0" borderId="0" xfId="0" applyNumberFormat="1"/>
    <xf numFmtId="166" fontId="0" fillId="0" borderId="0" xfId="0" applyNumberFormat="1"/>
    <xf numFmtId="44" fontId="0" fillId="0" borderId="0" xfId="2" applyFont="1" applyAlignment="1">
      <alignment horizontal="center"/>
    </xf>
    <xf numFmtId="44" fontId="1" fillId="0" borderId="0" xfId="0" applyNumberFormat="1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Fill="1" applyBorder="1"/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4" fontId="0" fillId="0" borderId="1" xfId="2" applyFont="1" applyFill="1" applyBorder="1"/>
  </cellXfs>
  <cellStyles count="3">
    <cellStyle name="Moneda" xfId="2" builtinId="4"/>
    <cellStyle name="Normal" xfId="0" builtinId="0"/>
    <cellStyle name="Normal 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I107"/>
  <sheetViews>
    <sheetView showGridLines="0" tabSelected="1" view="pageBreakPreview" topLeftCell="A62" zoomScale="70" zoomScaleNormal="145" zoomScaleSheetLayoutView="70" workbookViewId="0">
      <selection activeCell="B88" sqref="B88:C90"/>
    </sheetView>
  </sheetViews>
  <sheetFormatPr baseColWidth="10" defaultRowHeight="15" x14ac:dyDescent="0.25"/>
  <cols>
    <col min="1" max="1" width="17.5703125" customWidth="1"/>
    <col min="2" max="2" width="59.5703125" customWidth="1"/>
    <col min="3" max="3" width="23.140625" bestFit="1" customWidth="1"/>
    <col min="4" max="4" width="20.5703125" customWidth="1"/>
    <col min="5" max="5" width="35" bestFit="1" customWidth="1"/>
    <col min="6" max="6" width="91.42578125" bestFit="1" customWidth="1"/>
    <col min="7" max="7" width="185.28515625" bestFit="1" customWidth="1"/>
    <col min="8" max="8" width="15.7109375" customWidth="1"/>
    <col min="9" max="9" width="18.7109375" customWidth="1"/>
  </cols>
  <sheetData>
    <row r="1" spans="2:8" x14ac:dyDescent="0.25">
      <c r="B1" s="18" t="s">
        <v>16</v>
      </c>
      <c r="C1" s="18"/>
      <c r="D1" s="18"/>
      <c r="E1" s="18"/>
      <c r="F1" s="18"/>
      <c r="G1" s="18"/>
      <c r="H1" s="18"/>
    </row>
    <row r="2" spans="2:8" ht="15.75" thickBot="1" x14ac:dyDescent="0.3"/>
    <row r="3" spans="2:8" ht="15.75" thickBot="1" x14ac:dyDescent="0.3">
      <c r="B3" s="22" t="s">
        <v>9</v>
      </c>
      <c r="C3" s="23"/>
      <c r="D3" s="23"/>
      <c r="E3" s="23"/>
      <c r="F3" s="23"/>
      <c r="G3" s="23"/>
      <c r="H3" s="24"/>
    </row>
    <row r="4" spans="2:8" ht="15.75" thickBot="1" x14ac:dyDescent="0.3">
      <c r="B4" s="22" t="s">
        <v>0</v>
      </c>
      <c r="C4" s="23"/>
      <c r="D4" s="23"/>
      <c r="E4" s="23"/>
      <c r="F4" s="23"/>
      <c r="G4" s="23"/>
      <c r="H4" s="24"/>
    </row>
    <row r="5" spans="2:8" x14ac:dyDescent="0.25">
      <c r="F5" s="5"/>
    </row>
    <row r="6" spans="2:8" x14ac:dyDescent="0.25">
      <c r="F6" s="5"/>
    </row>
    <row r="7" spans="2:8" x14ac:dyDescent="0.25">
      <c r="D7" s="1" t="s">
        <v>12</v>
      </c>
      <c r="F7" s="6">
        <v>37677567</v>
      </c>
    </row>
    <row r="8" spans="2:8" x14ac:dyDescent="0.25">
      <c r="D8" s="1" t="s">
        <v>13</v>
      </c>
      <c r="F8" s="4">
        <f>F7-F9-F10</f>
        <v>37677567</v>
      </c>
      <c r="G8" s="5"/>
    </row>
    <row r="9" spans="2:8" x14ac:dyDescent="0.25">
      <c r="D9" s="1" t="s">
        <v>14</v>
      </c>
      <c r="F9" s="4">
        <v>0</v>
      </c>
    </row>
    <row r="10" spans="2:8" x14ac:dyDescent="0.25">
      <c r="D10" s="1" t="s">
        <v>15</v>
      </c>
      <c r="F10" s="4">
        <v>0</v>
      </c>
      <c r="G10" s="5"/>
    </row>
    <row r="11" spans="2:8" ht="15.75" thickBot="1" x14ac:dyDescent="0.3">
      <c r="C11" s="3"/>
      <c r="F11" s="5"/>
    </row>
    <row r="12" spans="2:8" s="1" customFormat="1" ht="15.75" thickBot="1" x14ac:dyDescent="0.3">
      <c r="B12" s="16" t="s">
        <v>1</v>
      </c>
      <c r="C12" s="16" t="s">
        <v>2</v>
      </c>
      <c r="D12" s="19" t="s">
        <v>3</v>
      </c>
      <c r="E12" s="20"/>
      <c r="F12" s="21"/>
      <c r="G12" s="16" t="s">
        <v>7</v>
      </c>
      <c r="H12" s="16" t="s">
        <v>8</v>
      </c>
    </row>
    <row r="13" spans="2:8" s="1" customFormat="1" ht="15.75" thickBot="1" x14ac:dyDescent="0.3">
      <c r="B13" s="17"/>
      <c r="C13" s="17"/>
      <c r="D13" s="2" t="s">
        <v>4</v>
      </c>
      <c r="E13" s="2" t="s">
        <v>5</v>
      </c>
      <c r="F13" s="2" t="s">
        <v>6</v>
      </c>
      <c r="G13" s="17"/>
      <c r="H13" s="17"/>
    </row>
    <row r="14" spans="2:8" ht="15.75" thickBot="1" x14ac:dyDescent="0.3">
      <c r="B14" s="26" t="s">
        <v>18</v>
      </c>
      <c r="C14" s="27">
        <v>683901.66</v>
      </c>
      <c r="D14" s="26" t="s">
        <v>10</v>
      </c>
      <c r="E14" s="28" t="s">
        <v>11</v>
      </c>
      <c r="F14" s="28" t="s">
        <v>17</v>
      </c>
      <c r="G14" s="29" t="s">
        <v>67</v>
      </c>
      <c r="H14" s="30">
        <v>14</v>
      </c>
    </row>
    <row r="15" spans="2:8" ht="15.75" thickBot="1" x14ac:dyDescent="0.3">
      <c r="B15" s="26" t="s">
        <v>19</v>
      </c>
      <c r="C15" s="27">
        <v>464524.3</v>
      </c>
      <c r="D15" s="26" t="s">
        <v>10</v>
      </c>
      <c r="E15" s="28" t="s">
        <v>11</v>
      </c>
      <c r="F15" s="28" t="s">
        <v>17</v>
      </c>
      <c r="G15" s="29" t="s">
        <v>68</v>
      </c>
      <c r="H15" s="30">
        <v>14</v>
      </c>
    </row>
    <row r="16" spans="2:8" ht="15.75" thickBot="1" x14ac:dyDescent="0.3">
      <c r="B16" s="26" t="s">
        <v>21</v>
      </c>
      <c r="C16" s="27">
        <v>1648625.23</v>
      </c>
      <c r="D16" s="26" t="s">
        <v>10</v>
      </c>
      <c r="E16" s="28" t="s">
        <v>11</v>
      </c>
      <c r="F16" s="28" t="s">
        <v>20</v>
      </c>
      <c r="G16" s="26" t="s">
        <v>69</v>
      </c>
      <c r="H16" s="30">
        <v>88</v>
      </c>
    </row>
    <row r="17" spans="2:9" ht="15.75" thickBot="1" x14ac:dyDescent="0.3">
      <c r="B17" s="26" t="s">
        <v>22</v>
      </c>
      <c r="C17" s="27">
        <v>153275.25</v>
      </c>
      <c r="D17" s="26" t="s">
        <v>10</v>
      </c>
      <c r="E17" s="28" t="s">
        <v>11</v>
      </c>
      <c r="F17" s="28" t="s">
        <v>20</v>
      </c>
      <c r="G17" s="26" t="s">
        <v>70</v>
      </c>
      <c r="H17" s="30">
        <v>88</v>
      </c>
    </row>
    <row r="18" spans="2:9" ht="15.75" thickBot="1" x14ac:dyDescent="0.3">
      <c r="B18" s="26" t="s">
        <v>23</v>
      </c>
      <c r="C18" s="27">
        <v>401383.1</v>
      </c>
      <c r="D18" s="26" t="s">
        <v>10</v>
      </c>
      <c r="E18" s="28" t="s">
        <v>11</v>
      </c>
      <c r="F18" s="28" t="s">
        <v>20</v>
      </c>
      <c r="G18" s="26" t="s">
        <v>71</v>
      </c>
      <c r="H18" s="30">
        <v>88</v>
      </c>
      <c r="I18" s="3"/>
    </row>
    <row r="19" spans="2:9" ht="15.75" thickBot="1" x14ac:dyDescent="0.3">
      <c r="B19" s="26" t="s">
        <v>24</v>
      </c>
      <c r="C19" s="27">
        <v>17781.12</v>
      </c>
      <c r="D19" s="26" t="s">
        <v>10</v>
      </c>
      <c r="E19" s="28" t="s">
        <v>11</v>
      </c>
      <c r="F19" s="28" t="s">
        <v>20</v>
      </c>
      <c r="G19" s="26" t="s">
        <v>72</v>
      </c>
      <c r="H19" s="30">
        <v>88</v>
      </c>
      <c r="I19" s="3"/>
    </row>
    <row r="20" spans="2:9" ht="15.75" thickBot="1" x14ac:dyDescent="0.3">
      <c r="B20" s="26" t="s">
        <v>25</v>
      </c>
      <c r="C20" s="27">
        <v>21055.86</v>
      </c>
      <c r="D20" s="26" t="s">
        <v>10</v>
      </c>
      <c r="E20" s="28" t="s">
        <v>11</v>
      </c>
      <c r="F20" s="28" t="s">
        <v>20</v>
      </c>
      <c r="G20" s="26" t="s">
        <v>26</v>
      </c>
      <c r="H20" s="30">
        <v>88</v>
      </c>
      <c r="I20" s="3"/>
    </row>
    <row r="21" spans="2:9" ht="15.75" thickBot="1" x14ac:dyDescent="0.3">
      <c r="B21" s="26" t="s">
        <v>27</v>
      </c>
      <c r="C21" s="27">
        <v>236347.19</v>
      </c>
      <c r="D21" s="26" t="s">
        <v>10</v>
      </c>
      <c r="E21" s="28" t="s">
        <v>11</v>
      </c>
      <c r="F21" s="28" t="s">
        <v>20</v>
      </c>
      <c r="G21" s="26" t="s">
        <v>28</v>
      </c>
      <c r="H21" s="30">
        <v>88</v>
      </c>
      <c r="I21" s="11"/>
    </row>
    <row r="22" spans="2:9" ht="15.75" thickBot="1" x14ac:dyDescent="0.3">
      <c r="B22" s="26" t="s">
        <v>18</v>
      </c>
      <c r="C22" s="27">
        <v>382515.41</v>
      </c>
      <c r="D22" s="26" t="s">
        <v>10</v>
      </c>
      <c r="E22" s="28" t="s">
        <v>11</v>
      </c>
      <c r="F22" s="28" t="s">
        <v>20</v>
      </c>
      <c r="G22" s="26" t="s">
        <v>73</v>
      </c>
      <c r="H22" s="30">
        <v>88</v>
      </c>
      <c r="I22" s="3"/>
    </row>
    <row r="23" spans="2:9" ht="15.75" thickBot="1" x14ac:dyDescent="0.3">
      <c r="B23" s="26" t="s">
        <v>19</v>
      </c>
      <c r="C23" s="27">
        <v>233709.58</v>
      </c>
      <c r="D23" s="26" t="s">
        <v>10</v>
      </c>
      <c r="E23" s="28" t="s">
        <v>11</v>
      </c>
      <c r="F23" s="28" t="s">
        <v>20</v>
      </c>
      <c r="G23" s="26" t="s">
        <v>100</v>
      </c>
      <c r="H23" s="30">
        <v>88</v>
      </c>
      <c r="I23" s="3"/>
    </row>
    <row r="24" spans="2:9" ht="15.75" thickBot="1" x14ac:dyDescent="0.3">
      <c r="B24" s="26" t="s">
        <v>21</v>
      </c>
      <c r="C24" s="27">
        <v>1746817.49</v>
      </c>
      <c r="D24" s="26" t="s">
        <v>10</v>
      </c>
      <c r="E24" s="28" t="s">
        <v>11</v>
      </c>
      <c r="F24" s="28" t="s">
        <v>29</v>
      </c>
      <c r="G24" s="29" t="s">
        <v>74</v>
      </c>
      <c r="H24" s="30">
        <v>88</v>
      </c>
      <c r="I24" s="3"/>
    </row>
    <row r="25" spans="2:9" ht="15.75" thickBot="1" x14ac:dyDescent="0.3">
      <c r="B25" s="26" t="s">
        <v>22</v>
      </c>
      <c r="C25" s="27">
        <v>207845.98</v>
      </c>
      <c r="D25" s="26" t="s">
        <v>10</v>
      </c>
      <c r="E25" s="28" t="s">
        <v>11</v>
      </c>
      <c r="F25" s="28" t="s">
        <v>29</v>
      </c>
      <c r="G25" s="29" t="s">
        <v>75</v>
      </c>
      <c r="H25" s="30">
        <v>88</v>
      </c>
      <c r="I25" s="3"/>
    </row>
    <row r="26" spans="2:9" ht="15.75" thickBot="1" x14ac:dyDescent="0.3">
      <c r="B26" s="26" t="s">
        <v>23</v>
      </c>
      <c r="C26" s="27">
        <v>412196.26</v>
      </c>
      <c r="D26" s="26" t="s">
        <v>10</v>
      </c>
      <c r="E26" s="28" t="s">
        <v>11</v>
      </c>
      <c r="F26" s="28" t="s">
        <v>29</v>
      </c>
      <c r="G26" s="29" t="s">
        <v>76</v>
      </c>
      <c r="H26" s="30">
        <v>88</v>
      </c>
      <c r="I26" s="3"/>
    </row>
    <row r="27" spans="2:9" ht="15.75" thickBot="1" x14ac:dyDescent="0.3">
      <c r="B27" s="26" t="s">
        <v>24</v>
      </c>
      <c r="C27" s="27">
        <v>65073.02</v>
      </c>
      <c r="D27" s="26" t="s">
        <v>10</v>
      </c>
      <c r="E27" s="28" t="s">
        <v>11</v>
      </c>
      <c r="F27" s="28" t="s">
        <v>29</v>
      </c>
      <c r="G27" s="29" t="s">
        <v>77</v>
      </c>
      <c r="H27" s="30">
        <v>88</v>
      </c>
      <c r="I27" s="3"/>
    </row>
    <row r="28" spans="2:9" ht="15.75" thickBot="1" x14ac:dyDescent="0.3">
      <c r="B28" s="26" t="s">
        <v>25</v>
      </c>
      <c r="C28" s="27">
        <v>45483.839999999997</v>
      </c>
      <c r="D28" s="26" t="s">
        <v>10</v>
      </c>
      <c r="E28" s="28" t="s">
        <v>11</v>
      </c>
      <c r="F28" s="28" t="s">
        <v>29</v>
      </c>
      <c r="G28" s="29" t="s">
        <v>78</v>
      </c>
      <c r="H28" s="30">
        <v>88</v>
      </c>
      <c r="I28" s="3"/>
    </row>
    <row r="29" spans="2:9" ht="15.75" thickBot="1" x14ac:dyDescent="0.3">
      <c r="B29" s="26" t="s">
        <v>27</v>
      </c>
      <c r="C29" s="27">
        <v>350231.16</v>
      </c>
      <c r="D29" s="26" t="s">
        <v>10</v>
      </c>
      <c r="E29" s="28" t="s">
        <v>11</v>
      </c>
      <c r="F29" s="28" t="s">
        <v>29</v>
      </c>
      <c r="G29" s="29" t="s">
        <v>81</v>
      </c>
      <c r="H29" s="30">
        <v>88</v>
      </c>
      <c r="I29" s="3"/>
    </row>
    <row r="30" spans="2:9" ht="15.75" thickBot="1" x14ac:dyDescent="0.3">
      <c r="B30" s="26" t="s">
        <v>18</v>
      </c>
      <c r="C30" s="27">
        <v>379980.67</v>
      </c>
      <c r="D30" s="26" t="s">
        <v>10</v>
      </c>
      <c r="E30" s="28" t="s">
        <v>11</v>
      </c>
      <c r="F30" s="28" t="s">
        <v>29</v>
      </c>
      <c r="G30" s="29" t="s">
        <v>79</v>
      </c>
      <c r="H30" s="30">
        <v>88</v>
      </c>
      <c r="I30" s="3"/>
    </row>
    <row r="31" spans="2:9" ht="15.75" thickBot="1" x14ac:dyDescent="0.3">
      <c r="B31" s="26" t="s">
        <v>19</v>
      </c>
      <c r="C31" s="27">
        <v>199131.84</v>
      </c>
      <c r="D31" s="26" t="s">
        <v>10</v>
      </c>
      <c r="E31" s="28" t="s">
        <v>11</v>
      </c>
      <c r="F31" s="28" t="s">
        <v>29</v>
      </c>
      <c r="G31" s="29" t="s">
        <v>80</v>
      </c>
      <c r="H31" s="30">
        <v>88</v>
      </c>
      <c r="I31" s="3"/>
    </row>
    <row r="32" spans="2:9" ht="15.75" thickBot="1" x14ac:dyDescent="0.3">
      <c r="B32" s="26" t="s">
        <v>21</v>
      </c>
      <c r="C32" s="27">
        <v>5216770.4000000004</v>
      </c>
      <c r="D32" s="26" t="s">
        <v>10</v>
      </c>
      <c r="E32" s="28" t="s">
        <v>11</v>
      </c>
      <c r="F32" s="28" t="s">
        <v>30</v>
      </c>
      <c r="G32" s="26" t="s">
        <v>82</v>
      </c>
      <c r="H32" s="31">
        <v>124</v>
      </c>
      <c r="I32" s="3"/>
    </row>
    <row r="33" spans="2:9" ht="15.75" thickBot="1" x14ac:dyDescent="0.3">
      <c r="B33" s="26" t="s">
        <v>22</v>
      </c>
      <c r="C33" s="27">
        <v>545186.43999999994</v>
      </c>
      <c r="D33" s="26" t="s">
        <v>10</v>
      </c>
      <c r="E33" s="28" t="s">
        <v>11</v>
      </c>
      <c r="F33" s="28" t="s">
        <v>30</v>
      </c>
      <c r="G33" s="26" t="s">
        <v>83</v>
      </c>
      <c r="H33" s="31">
        <v>124</v>
      </c>
      <c r="I33" s="3"/>
    </row>
    <row r="34" spans="2:9" ht="15.75" thickBot="1" x14ac:dyDescent="0.3">
      <c r="B34" s="26" t="s">
        <v>23</v>
      </c>
      <c r="C34" s="27">
        <v>866155.74</v>
      </c>
      <c r="D34" s="26" t="s">
        <v>10</v>
      </c>
      <c r="E34" s="28" t="s">
        <v>11</v>
      </c>
      <c r="F34" s="28" t="s">
        <v>30</v>
      </c>
      <c r="G34" s="26" t="s">
        <v>84</v>
      </c>
      <c r="H34" s="31">
        <v>124</v>
      </c>
      <c r="I34" s="3"/>
    </row>
    <row r="35" spans="2:9" ht="15.75" thickBot="1" x14ac:dyDescent="0.3">
      <c r="B35" s="26" t="s">
        <v>24</v>
      </c>
      <c r="C35" s="27">
        <v>123147.7</v>
      </c>
      <c r="D35" s="26" t="s">
        <v>10</v>
      </c>
      <c r="E35" s="28" t="s">
        <v>11</v>
      </c>
      <c r="F35" s="28" t="s">
        <v>30</v>
      </c>
      <c r="G35" s="26" t="s">
        <v>85</v>
      </c>
      <c r="H35" s="31">
        <v>124</v>
      </c>
      <c r="I35" s="3"/>
    </row>
    <row r="36" spans="2:9" ht="15.75" thickBot="1" x14ac:dyDescent="0.3">
      <c r="B36" s="26" t="s">
        <v>25</v>
      </c>
      <c r="C36" s="27">
        <v>61152.72</v>
      </c>
      <c r="D36" s="26" t="s">
        <v>10</v>
      </c>
      <c r="E36" s="28" t="s">
        <v>11</v>
      </c>
      <c r="F36" s="28" t="s">
        <v>30</v>
      </c>
      <c r="G36" s="26" t="s">
        <v>31</v>
      </c>
      <c r="H36" s="31">
        <v>124</v>
      </c>
      <c r="I36" s="3"/>
    </row>
    <row r="37" spans="2:9" ht="15.75" thickBot="1" x14ac:dyDescent="0.3">
      <c r="B37" s="26" t="s">
        <v>27</v>
      </c>
      <c r="C37" s="27">
        <v>634512.31000000006</v>
      </c>
      <c r="D37" s="26" t="s">
        <v>10</v>
      </c>
      <c r="E37" s="28" t="s">
        <v>11</v>
      </c>
      <c r="F37" s="28" t="s">
        <v>30</v>
      </c>
      <c r="G37" s="26" t="s">
        <v>32</v>
      </c>
      <c r="H37" s="31">
        <v>124</v>
      </c>
      <c r="I37" s="3"/>
    </row>
    <row r="38" spans="2:9" ht="15.75" thickBot="1" x14ac:dyDescent="0.3">
      <c r="B38" s="26" t="s">
        <v>18</v>
      </c>
      <c r="C38" s="27">
        <v>4269183.17</v>
      </c>
      <c r="D38" s="26" t="s">
        <v>10</v>
      </c>
      <c r="E38" s="28" t="s">
        <v>11</v>
      </c>
      <c r="F38" s="28" t="s">
        <v>33</v>
      </c>
      <c r="G38" s="26" t="s">
        <v>86</v>
      </c>
      <c r="H38" s="31">
        <v>696</v>
      </c>
      <c r="I38" s="3"/>
    </row>
    <row r="39" spans="2:9" ht="15.75" thickBot="1" x14ac:dyDescent="0.3">
      <c r="B39" s="26" t="s">
        <v>19</v>
      </c>
      <c r="C39" s="27">
        <v>1610554.29</v>
      </c>
      <c r="D39" s="26" t="s">
        <v>10</v>
      </c>
      <c r="E39" s="28" t="s">
        <v>11</v>
      </c>
      <c r="F39" s="28" t="s">
        <v>33</v>
      </c>
      <c r="G39" s="26" t="s">
        <v>87</v>
      </c>
      <c r="H39" s="31">
        <v>696</v>
      </c>
      <c r="I39" s="3"/>
    </row>
    <row r="40" spans="2:9" ht="15.75" thickBot="1" x14ac:dyDescent="0.3">
      <c r="B40" s="26" t="s">
        <v>21</v>
      </c>
      <c r="C40" s="27">
        <v>2977499.44</v>
      </c>
      <c r="D40" s="26" t="s">
        <v>10</v>
      </c>
      <c r="E40" s="28" t="s">
        <v>11</v>
      </c>
      <c r="F40" s="28" t="s">
        <v>30</v>
      </c>
      <c r="G40" s="26" t="s">
        <v>88</v>
      </c>
      <c r="H40" s="31">
        <v>92</v>
      </c>
      <c r="I40" s="3"/>
    </row>
    <row r="41" spans="2:9" ht="15.75" thickBot="1" x14ac:dyDescent="0.3">
      <c r="B41" s="26" t="s">
        <v>22</v>
      </c>
      <c r="C41" s="27">
        <v>239532.89</v>
      </c>
      <c r="D41" s="26" t="s">
        <v>10</v>
      </c>
      <c r="E41" s="28" t="s">
        <v>11</v>
      </c>
      <c r="F41" s="28" t="s">
        <v>30</v>
      </c>
      <c r="G41" s="26" t="s">
        <v>89</v>
      </c>
      <c r="H41" s="31">
        <v>92</v>
      </c>
      <c r="I41" s="3"/>
    </row>
    <row r="42" spans="2:9" ht="15.75" thickBot="1" x14ac:dyDescent="0.3">
      <c r="B42" s="26" t="s">
        <v>23</v>
      </c>
      <c r="C42" s="27">
        <v>714741.77</v>
      </c>
      <c r="D42" s="26" t="s">
        <v>10</v>
      </c>
      <c r="E42" s="28" t="s">
        <v>11</v>
      </c>
      <c r="F42" s="28" t="s">
        <v>30</v>
      </c>
      <c r="G42" s="26" t="s">
        <v>90</v>
      </c>
      <c r="H42" s="31">
        <v>92</v>
      </c>
      <c r="I42" s="3"/>
    </row>
    <row r="43" spans="2:9" ht="15.75" thickBot="1" x14ac:dyDescent="0.3">
      <c r="B43" s="26" t="s">
        <v>24</v>
      </c>
      <c r="C43" s="27">
        <v>108301.6</v>
      </c>
      <c r="D43" s="26" t="s">
        <v>10</v>
      </c>
      <c r="E43" s="28" t="s">
        <v>11</v>
      </c>
      <c r="F43" s="28" t="s">
        <v>30</v>
      </c>
      <c r="G43" s="26" t="s">
        <v>91</v>
      </c>
      <c r="H43" s="31">
        <v>92</v>
      </c>
      <c r="I43" s="3"/>
    </row>
    <row r="44" spans="2:9" ht="15.75" thickBot="1" x14ac:dyDescent="0.3">
      <c r="B44" s="26" t="s">
        <v>25</v>
      </c>
      <c r="C44" s="27">
        <v>63173.49</v>
      </c>
      <c r="D44" s="26" t="s">
        <v>10</v>
      </c>
      <c r="E44" s="28" t="s">
        <v>11</v>
      </c>
      <c r="F44" s="28" t="s">
        <v>30</v>
      </c>
      <c r="G44" s="26" t="s">
        <v>92</v>
      </c>
      <c r="H44" s="31">
        <v>92</v>
      </c>
      <c r="I44" s="3"/>
    </row>
    <row r="45" spans="2:9" ht="15.75" thickBot="1" x14ac:dyDescent="0.3">
      <c r="B45" s="26" t="s">
        <v>27</v>
      </c>
      <c r="C45" s="27">
        <v>450744.82</v>
      </c>
      <c r="D45" s="26" t="s">
        <v>10</v>
      </c>
      <c r="E45" s="28" t="s">
        <v>11</v>
      </c>
      <c r="F45" s="28" t="s">
        <v>30</v>
      </c>
      <c r="G45" s="26" t="s">
        <v>34</v>
      </c>
      <c r="H45" s="31">
        <v>92</v>
      </c>
      <c r="I45" s="3"/>
    </row>
    <row r="46" spans="2:9" ht="15.75" thickBot="1" x14ac:dyDescent="0.3">
      <c r="B46" s="26" t="s">
        <v>35</v>
      </c>
      <c r="C46" s="27">
        <v>510038.44</v>
      </c>
      <c r="D46" s="26" t="s">
        <v>10</v>
      </c>
      <c r="E46" s="28" t="s">
        <v>11</v>
      </c>
      <c r="F46" s="28" t="s">
        <v>30</v>
      </c>
      <c r="G46" s="26" t="s">
        <v>93</v>
      </c>
      <c r="H46" s="31">
        <v>92</v>
      </c>
      <c r="I46" s="3"/>
    </row>
    <row r="47" spans="2:9" ht="15.75" thickBot="1" x14ac:dyDescent="0.3">
      <c r="B47" s="26" t="s">
        <v>19</v>
      </c>
      <c r="C47" s="27">
        <v>116305.28</v>
      </c>
      <c r="D47" s="26" t="s">
        <v>10</v>
      </c>
      <c r="E47" s="28" t="s">
        <v>11</v>
      </c>
      <c r="F47" s="28" t="s">
        <v>30</v>
      </c>
      <c r="G47" s="26" t="s">
        <v>94</v>
      </c>
      <c r="H47" s="31">
        <v>92</v>
      </c>
      <c r="I47" s="3"/>
    </row>
    <row r="48" spans="2:9" ht="15.75" thickBot="1" x14ac:dyDescent="0.3">
      <c r="B48" s="26" t="s">
        <v>21</v>
      </c>
      <c r="C48" s="27">
        <v>1422588.84</v>
      </c>
      <c r="D48" s="26" t="s">
        <v>10</v>
      </c>
      <c r="E48" s="28" t="s">
        <v>11</v>
      </c>
      <c r="F48" s="28" t="s">
        <v>36</v>
      </c>
      <c r="G48" s="26" t="s">
        <v>95</v>
      </c>
      <c r="H48" s="31">
        <v>208</v>
      </c>
      <c r="I48" s="3"/>
    </row>
    <row r="49" spans="2:9" ht="15.75" thickBot="1" x14ac:dyDescent="0.3">
      <c r="B49" s="26" t="s">
        <v>22</v>
      </c>
      <c r="C49" s="27">
        <v>202352.05</v>
      </c>
      <c r="D49" s="26" t="s">
        <v>10</v>
      </c>
      <c r="E49" s="28" t="s">
        <v>11</v>
      </c>
      <c r="F49" s="28" t="s">
        <v>36</v>
      </c>
      <c r="G49" s="26" t="s">
        <v>96</v>
      </c>
      <c r="H49" s="31">
        <v>208</v>
      </c>
      <c r="I49" s="3"/>
    </row>
    <row r="50" spans="2:9" ht="15.75" thickBot="1" x14ac:dyDescent="0.3">
      <c r="B50" s="26" t="s">
        <v>23</v>
      </c>
      <c r="C50" s="27">
        <v>484141.19</v>
      </c>
      <c r="D50" s="26" t="s">
        <v>10</v>
      </c>
      <c r="E50" s="28" t="s">
        <v>11</v>
      </c>
      <c r="F50" s="28" t="s">
        <v>36</v>
      </c>
      <c r="G50" s="26" t="s">
        <v>97</v>
      </c>
      <c r="H50" s="31">
        <v>208</v>
      </c>
      <c r="I50" s="3"/>
    </row>
    <row r="51" spans="2:9" ht="15.75" thickBot="1" x14ac:dyDescent="0.3">
      <c r="B51" s="26" t="s">
        <v>24</v>
      </c>
      <c r="C51" s="27">
        <v>27096.22</v>
      </c>
      <c r="D51" s="26" t="s">
        <v>10</v>
      </c>
      <c r="E51" s="28" t="s">
        <v>11</v>
      </c>
      <c r="F51" s="28" t="s">
        <v>36</v>
      </c>
      <c r="G51" s="26" t="s">
        <v>98</v>
      </c>
      <c r="H51" s="31">
        <v>208</v>
      </c>
      <c r="I51" s="3"/>
    </row>
    <row r="52" spans="2:9" ht="15.75" thickBot="1" x14ac:dyDescent="0.3">
      <c r="B52" s="26" t="s">
        <v>25</v>
      </c>
      <c r="C52" s="27">
        <v>14037.26</v>
      </c>
      <c r="D52" s="26" t="s">
        <v>10</v>
      </c>
      <c r="E52" s="28" t="s">
        <v>11</v>
      </c>
      <c r="F52" s="28" t="s">
        <v>36</v>
      </c>
      <c r="G52" s="26" t="s">
        <v>37</v>
      </c>
      <c r="H52" s="31">
        <v>208</v>
      </c>
      <c r="I52" s="3"/>
    </row>
    <row r="53" spans="2:9" ht="15.75" thickBot="1" x14ac:dyDescent="0.3">
      <c r="B53" s="26" t="s">
        <v>38</v>
      </c>
      <c r="C53" s="27">
        <v>136578.17000000001</v>
      </c>
      <c r="D53" s="26" t="s">
        <v>10</v>
      </c>
      <c r="E53" s="28" t="s">
        <v>11</v>
      </c>
      <c r="F53" s="28" t="s">
        <v>39</v>
      </c>
      <c r="G53" s="26" t="s">
        <v>61</v>
      </c>
      <c r="H53" s="31">
        <v>4</v>
      </c>
      <c r="I53" s="3"/>
    </row>
    <row r="54" spans="2:9" ht="15.75" thickBot="1" x14ac:dyDescent="0.3">
      <c r="B54" s="26" t="s">
        <v>38</v>
      </c>
      <c r="C54" s="27">
        <v>151521.72</v>
      </c>
      <c r="D54" s="26" t="s">
        <v>10</v>
      </c>
      <c r="E54" s="28" t="s">
        <v>11</v>
      </c>
      <c r="F54" s="28" t="s">
        <v>40</v>
      </c>
      <c r="G54" s="26" t="s">
        <v>61</v>
      </c>
      <c r="H54" s="31">
        <v>4</v>
      </c>
      <c r="I54" s="3"/>
    </row>
    <row r="55" spans="2:9" ht="15.75" thickBot="1" x14ac:dyDescent="0.3">
      <c r="B55" s="26" t="s">
        <v>38</v>
      </c>
      <c r="C55" s="27">
        <v>139503.60999999999</v>
      </c>
      <c r="D55" s="26" t="s">
        <v>10</v>
      </c>
      <c r="E55" s="28" t="s">
        <v>11</v>
      </c>
      <c r="F55" s="28" t="s">
        <v>41</v>
      </c>
      <c r="G55" s="26" t="s">
        <v>61</v>
      </c>
      <c r="H55" s="31">
        <v>4</v>
      </c>
      <c r="I55" s="3"/>
    </row>
    <row r="56" spans="2:9" ht="15.75" thickBot="1" x14ac:dyDescent="0.3">
      <c r="B56" s="26" t="s">
        <v>42</v>
      </c>
      <c r="C56" s="27">
        <v>114889.18</v>
      </c>
      <c r="D56" s="26" t="s">
        <v>10</v>
      </c>
      <c r="E56" s="28" t="s">
        <v>11</v>
      </c>
      <c r="F56" s="28" t="s">
        <v>43</v>
      </c>
      <c r="G56" s="26" t="s">
        <v>62</v>
      </c>
      <c r="H56" s="31">
        <v>4</v>
      </c>
      <c r="I56" s="3"/>
    </row>
    <row r="57" spans="2:9" ht="15.75" thickBot="1" x14ac:dyDescent="0.3">
      <c r="B57" s="26" t="s">
        <v>42</v>
      </c>
      <c r="C57" s="27">
        <v>121143.94</v>
      </c>
      <c r="D57" s="26" t="s">
        <v>10</v>
      </c>
      <c r="E57" s="28" t="s">
        <v>11</v>
      </c>
      <c r="F57" s="28" t="s">
        <v>44</v>
      </c>
      <c r="G57" s="26" t="s">
        <v>62</v>
      </c>
      <c r="H57" s="31">
        <v>4</v>
      </c>
      <c r="I57" s="3"/>
    </row>
    <row r="58" spans="2:9" ht="15.75" thickBot="1" x14ac:dyDescent="0.3">
      <c r="B58" s="26" t="s">
        <v>42</v>
      </c>
      <c r="C58" s="27">
        <v>117050</v>
      </c>
      <c r="D58" s="26" t="s">
        <v>10</v>
      </c>
      <c r="E58" s="28" t="s">
        <v>11</v>
      </c>
      <c r="F58" s="28" t="s">
        <v>45</v>
      </c>
      <c r="G58" s="26" t="s">
        <v>62</v>
      </c>
      <c r="H58" s="31">
        <v>4</v>
      </c>
      <c r="I58" s="3"/>
    </row>
    <row r="59" spans="2:9" ht="15.75" thickBot="1" x14ac:dyDescent="0.3">
      <c r="B59" s="26" t="s">
        <v>42</v>
      </c>
      <c r="C59" s="27">
        <v>94129.42</v>
      </c>
      <c r="D59" s="26" t="s">
        <v>10</v>
      </c>
      <c r="E59" s="28" t="s">
        <v>11</v>
      </c>
      <c r="F59" s="28" t="s">
        <v>46</v>
      </c>
      <c r="G59" s="26" t="s">
        <v>62</v>
      </c>
      <c r="H59" s="31">
        <v>4</v>
      </c>
      <c r="I59" s="3"/>
    </row>
    <row r="60" spans="2:9" ht="15.75" thickBot="1" x14ac:dyDescent="0.3">
      <c r="B60" s="26" t="s">
        <v>42</v>
      </c>
      <c r="C60" s="27">
        <v>101082.2</v>
      </c>
      <c r="D60" s="26" t="s">
        <v>10</v>
      </c>
      <c r="E60" s="28" t="s">
        <v>11</v>
      </c>
      <c r="F60" s="28" t="s">
        <v>47</v>
      </c>
      <c r="G60" s="26" t="s">
        <v>62</v>
      </c>
      <c r="H60" s="31">
        <v>4</v>
      </c>
      <c r="I60" s="3"/>
    </row>
    <row r="61" spans="2:9" ht="15.75" thickBot="1" x14ac:dyDescent="0.3">
      <c r="B61" s="26" t="s">
        <v>42</v>
      </c>
      <c r="C61" s="27">
        <v>110380.32</v>
      </c>
      <c r="D61" s="26" t="s">
        <v>10</v>
      </c>
      <c r="E61" s="28" t="s">
        <v>11</v>
      </c>
      <c r="F61" s="28" t="s">
        <v>39</v>
      </c>
      <c r="G61" s="26" t="s">
        <v>62</v>
      </c>
      <c r="H61" s="31">
        <v>4</v>
      </c>
      <c r="I61" s="3"/>
    </row>
    <row r="62" spans="2:9" ht="15.75" thickBot="1" x14ac:dyDescent="0.3">
      <c r="B62" s="26" t="s">
        <v>42</v>
      </c>
      <c r="C62" s="27">
        <v>141775.46</v>
      </c>
      <c r="D62" s="26" t="s">
        <v>10</v>
      </c>
      <c r="E62" s="28" t="s">
        <v>11</v>
      </c>
      <c r="F62" s="28" t="s">
        <v>48</v>
      </c>
      <c r="G62" s="26" t="s">
        <v>62</v>
      </c>
      <c r="H62" s="31">
        <v>4</v>
      </c>
      <c r="I62" s="3"/>
    </row>
    <row r="63" spans="2:9" ht="15.75" thickBot="1" x14ac:dyDescent="0.3">
      <c r="B63" s="26" t="s">
        <v>49</v>
      </c>
      <c r="C63" s="27">
        <v>151062.28</v>
      </c>
      <c r="D63" s="26" t="s">
        <v>10</v>
      </c>
      <c r="E63" s="28" t="s">
        <v>11</v>
      </c>
      <c r="F63" s="28" t="s">
        <v>50</v>
      </c>
      <c r="G63" s="26" t="s">
        <v>63</v>
      </c>
      <c r="H63" s="31">
        <v>4</v>
      </c>
      <c r="I63" s="3"/>
    </row>
    <row r="64" spans="2:9" ht="15.75" thickBot="1" x14ac:dyDescent="0.3">
      <c r="B64" s="26" t="s">
        <v>49</v>
      </c>
      <c r="C64" s="27">
        <v>159305.38</v>
      </c>
      <c r="D64" s="26" t="s">
        <v>10</v>
      </c>
      <c r="E64" s="28" t="s">
        <v>11</v>
      </c>
      <c r="F64" s="28" t="s">
        <v>44</v>
      </c>
      <c r="G64" s="26" t="s">
        <v>63</v>
      </c>
      <c r="H64" s="31">
        <v>4</v>
      </c>
      <c r="I64" s="3"/>
    </row>
    <row r="65" spans="2:9" ht="15.75" thickBot="1" x14ac:dyDescent="0.3">
      <c r="B65" s="26" t="s">
        <v>49</v>
      </c>
      <c r="C65" s="27">
        <v>140128.28</v>
      </c>
      <c r="D65" s="26" t="s">
        <v>10</v>
      </c>
      <c r="E65" s="28" t="s">
        <v>11</v>
      </c>
      <c r="F65" s="28" t="s">
        <v>45</v>
      </c>
      <c r="G65" s="26" t="s">
        <v>63</v>
      </c>
      <c r="H65" s="31">
        <v>4</v>
      </c>
      <c r="I65" s="3"/>
    </row>
    <row r="66" spans="2:9" ht="15.75" thickBot="1" x14ac:dyDescent="0.3">
      <c r="B66" s="26" t="s">
        <v>51</v>
      </c>
      <c r="C66" s="27">
        <v>289974.42</v>
      </c>
      <c r="D66" s="26" t="s">
        <v>10</v>
      </c>
      <c r="E66" s="28" t="s">
        <v>11</v>
      </c>
      <c r="F66" s="28" t="s">
        <v>46</v>
      </c>
      <c r="G66" s="26" t="s">
        <v>64</v>
      </c>
      <c r="H66" s="31">
        <v>8</v>
      </c>
      <c r="I66" s="3"/>
    </row>
    <row r="67" spans="2:9" ht="15.75" thickBot="1" x14ac:dyDescent="0.3">
      <c r="B67" s="26" t="s">
        <v>51</v>
      </c>
      <c r="C67" s="27">
        <v>290234.19</v>
      </c>
      <c r="D67" s="26" t="s">
        <v>10</v>
      </c>
      <c r="E67" s="28" t="s">
        <v>11</v>
      </c>
      <c r="F67" s="28" t="s">
        <v>40</v>
      </c>
      <c r="G67" s="26" t="s">
        <v>64</v>
      </c>
      <c r="H67" s="31">
        <v>8</v>
      </c>
      <c r="I67" s="3"/>
    </row>
    <row r="68" spans="2:9" ht="15.75" thickBot="1" x14ac:dyDescent="0.3">
      <c r="B68" s="26" t="s">
        <v>49</v>
      </c>
      <c r="C68" s="27">
        <v>147143.76</v>
      </c>
      <c r="D68" s="26" t="s">
        <v>10</v>
      </c>
      <c r="E68" s="28" t="s">
        <v>11</v>
      </c>
      <c r="F68" s="28" t="s">
        <v>52</v>
      </c>
      <c r="G68" s="26" t="s">
        <v>63</v>
      </c>
      <c r="H68" s="31">
        <v>4</v>
      </c>
      <c r="I68" s="3"/>
    </row>
    <row r="69" spans="2:9" ht="15.75" thickBot="1" x14ac:dyDescent="0.3">
      <c r="B69" s="26" t="s">
        <v>49</v>
      </c>
      <c r="C69" s="27">
        <v>159305.38</v>
      </c>
      <c r="D69" s="26" t="s">
        <v>10</v>
      </c>
      <c r="E69" s="28" t="s">
        <v>11</v>
      </c>
      <c r="F69" s="28" t="s">
        <v>53</v>
      </c>
      <c r="G69" s="26" t="s">
        <v>63</v>
      </c>
      <c r="H69" s="31">
        <v>4</v>
      </c>
      <c r="I69" s="3"/>
    </row>
    <row r="70" spans="2:9" ht="15.75" thickBot="1" x14ac:dyDescent="0.3">
      <c r="B70" s="26" t="s">
        <v>49</v>
      </c>
      <c r="C70" s="27">
        <v>155258.76999999999</v>
      </c>
      <c r="D70" s="26" t="s">
        <v>10</v>
      </c>
      <c r="E70" s="28" t="s">
        <v>11</v>
      </c>
      <c r="F70" s="28" t="s">
        <v>54</v>
      </c>
      <c r="G70" s="26" t="s">
        <v>63</v>
      </c>
      <c r="H70" s="31">
        <v>4</v>
      </c>
      <c r="I70" s="3"/>
    </row>
    <row r="71" spans="2:9" ht="15.75" thickBot="1" x14ac:dyDescent="0.3">
      <c r="B71" s="26" t="s">
        <v>51</v>
      </c>
      <c r="C71" s="27">
        <v>864560.85</v>
      </c>
      <c r="D71" s="26" t="s">
        <v>10</v>
      </c>
      <c r="E71" s="28" t="s">
        <v>11</v>
      </c>
      <c r="F71" s="28" t="s">
        <v>55</v>
      </c>
      <c r="G71" s="26" t="s">
        <v>65</v>
      </c>
      <c r="H71" s="31">
        <v>24</v>
      </c>
      <c r="I71" s="3"/>
    </row>
    <row r="72" spans="2:9" ht="15.75" thickBot="1" x14ac:dyDescent="0.3">
      <c r="B72" s="26" t="s">
        <v>49</v>
      </c>
      <c r="C72" s="27">
        <v>145581.23000000001</v>
      </c>
      <c r="D72" s="26" t="s">
        <v>10</v>
      </c>
      <c r="E72" s="28" t="s">
        <v>11</v>
      </c>
      <c r="F72" s="28" t="s">
        <v>56</v>
      </c>
      <c r="G72" s="26" t="s">
        <v>63</v>
      </c>
      <c r="H72" s="31">
        <v>4</v>
      </c>
      <c r="I72" s="3"/>
    </row>
    <row r="73" spans="2:9" ht="15.75" thickBot="1" x14ac:dyDescent="0.3">
      <c r="B73" s="26" t="s">
        <v>49</v>
      </c>
      <c r="C73" s="27">
        <v>108529.37</v>
      </c>
      <c r="D73" s="26" t="s">
        <v>10</v>
      </c>
      <c r="E73" s="28" t="s">
        <v>11</v>
      </c>
      <c r="F73" s="28" t="s">
        <v>57</v>
      </c>
      <c r="G73" s="26" t="s">
        <v>63</v>
      </c>
      <c r="H73" s="31">
        <v>4</v>
      </c>
      <c r="I73" s="3"/>
    </row>
    <row r="74" spans="2:9" ht="15.75" thickBot="1" x14ac:dyDescent="0.3">
      <c r="B74" s="26" t="s">
        <v>49</v>
      </c>
      <c r="C74" s="27">
        <v>123914.78</v>
      </c>
      <c r="D74" s="26" t="s">
        <v>10</v>
      </c>
      <c r="E74" s="28" t="s">
        <v>11</v>
      </c>
      <c r="F74" s="28" t="s">
        <v>58</v>
      </c>
      <c r="G74" s="26" t="s">
        <v>63</v>
      </c>
      <c r="H74" s="31">
        <v>4</v>
      </c>
      <c r="I74" s="3"/>
    </row>
    <row r="75" spans="2:9" ht="15.75" thickBot="1" x14ac:dyDescent="0.3">
      <c r="B75" s="26" t="s">
        <v>49</v>
      </c>
      <c r="C75" s="27">
        <v>159305.38</v>
      </c>
      <c r="D75" s="26" t="s">
        <v>10</v>
      </c>
      <c r="E75" s="28" t="s">
        <v>11</v>
      </c>
      <c r="F75" s="28" t="s">
        <v>59</v>
      </c>
      <c r="G75" s="26" t="s">
        <v>63</v>
      </c>
      <c r="H75" s="31">
        <v>4</v>
      </c>
      <c r="I75" s="3"/>
    </row>
    <row r="76" spans="2:9" ht="15.75" thickBot="1" x14ac:dyDescent="0.3">
      <c r="B76" s="26" t="s">
        <v>51</v>
      </c>
      <c r="C76" s="27">
        <v>281838.78000000003</v>
      </c>
      <c r="D76" s="26" t="s">
        <v>10</v>
      </c>
      <c r="E76" s="28" t="s">
        <v>11</v>
      </c>
      <c r="F76" s="28" t="s">
        <v>60</v>
      </c>
      <c r="G76" s="26" t="s">
        <v>64</v>
      </c>
      <c r="H76" s="31">
        <v>8</v>
      </c>
      <c r="I76" s="3"/>
    </row>
    <row r="77" spans="2:9" ht="15.75" thickBot="1" x14ac:dyDescent="0.3">
      <c r="B77" s="26" t="s">
        <v>49</v>
      </c>
      <c r="C77" s="27">
        <v>138845.38</v>
      </c>
      <c r="D77" s="26" t="s">
        <v>10</v>
      </c>
      <c r="E77" s="28" t="s">
        <v>11</v>
      </c>
      <c r="F77" s="28" t="s">
        <v>99</v>
      </c>
      <c r="G77" s="26" t="s">
        <v>63</v>
      </c>
      <c r="H77" s="31">
        <v>4</v>
      </c>
      <c r="I77" s="3"/>
    </row>
    <row r="78" spans="2:9" ht="15.75" thickBot="1" x14ac:dyDescent="0.3">
      <c r="B78" s="26" t="s">
        <v>42</v>
      </c>
      <c r="C78" s="32">
        <v>114889.18</v>
      </c>
      <c r="D78" s="26" t="s">
        <v>10</v>
      </c>
      <c r="E78" s="28" t="s">
        <v>11</v>
      </c>
      <c r="F78" s="28" t="s">
        <v>50</v>
      </c>
      <c r="G78" s="26" t="s">
        <v>62</v>
      </c>
      <c r="H78" s="31">
        <v>4</v>
      </c>
      <c r="I78" s="3"/>
    </row>
    <row r="79" spans="2:9" ht="15.75" thickBot="1" x14ac:dyDescent="0.3">
      <c r="B79" s="26" t="s">
        <v>18</v>
      </c>
      <c r="C79" s="27">
        <v>430786.58</v>
      </c>
      <c r="D79" s="26" t="s">
        <v>10</v>
      </c>
      <c r="E79" s="28" t="s">
        <v>11</v>
      </c>
      <c r="F79" s="28" t="s">
        <v>50</v>
      </c>
      <c r="G79" s="26" t="s">
        <v>101</v>
      </c>
      <c r="H79" s="31">
        <v>68</v>
      </c>
      <c r="I79" s="3"/>
    </row>
    <row r="80" spans="2:9" ht="15.75" thickBot="1" x14ac:dyDescent="0.3">
      <c r="B80" s="26" t="s">
        <v>19</v>
      </c>
      <c r="C80" s="27">
        <v>306006.73</v>
      </c>
      <c r="D80" s="26" t="s">
        <v>10</v>
      </c>
      <c r="E80" s="28" t="s">
        <v>11</v>
      </c>
      <c r="F80" s="28" t="s">
        <v>50</v>
      </c>
      <c r="G80" s="26" t="s">
        <v>102</v>
      </c>
      <c r="H80" s="31">
        <v>68</v>
      </c>
      <c r="I80" s="3"/>
    </row>
    <row r="81" spans="2:9" ht="15.75" thickBot="1" x14ac:dyDescent="0.3">
      <c r="B81" s="26" t="s">
        <v>18</v>
      </c>
      <c r="C81" s="27">
        <v>647365.75</v>
      </c>
      <c r="D81" s="26" t="s">
        <v>10</v>
      </c>
      <c r="E81" s="28" t="s">
        <v>11</v>
      </c>
      <c r="F81" s="28" t="s">
        <v>103</v>
      </c>
      <c r="G81" s="26" t="s">
        <v>104</v>
      </c>
      <c r="H81" s="31">
        <v>80</v>
      </c>
      <c r="I81" s="3"/>
    </row>
    <row r="82" spans="2:9" ht="15.75" thickBot="1" x14ac:dyDescent="0.3">
      <c r="B82" s="26" t="s">
        <v>19</v>
      </c>
      <c r="C82" s="27">
        <f>372005.1+151614.56</f>
        <v>523619.66</v>
      </c>
      <c r="D82" s="26" t="s">
        <v>10</v>
      </c>
      <c r="E82" s="28" t="s">
        <v>11</v>
      </c>
      <c r="F82" s="28" t="s">
        <v>103</v>
      </c>
      <c r="G82" s="26" t="s">
        <v>109</v>
      </c>
      <c r="H82" s="31">
        <v>80</v>
      </c>
      <c r="I82" s="3"/>
    </row>
    <row r="83" spans="2:9" ht="15.75" thickBot="1" x14ac:dyDescent="0.3">
      <c r="B83" s="26" t="s">
        <v>18</v>
      </c>
      <c r="C83" s="27">
        <v>2750072.75</v>
      </c>
      <c r="D83" s="26" t="s">
        <v>10</v>
      </c>
      <c r="E83" s="28" t="s">
        <v>11</v>
      </c>
      <c r="F83" s="28" t="s">
        <v>106</v>
      </c>
      <c r="G83" s="26" t="s">
        <v>105</v>
      </c>
      <c r="H83" s="31">
        <v>148</v>
      </c>
      <c r="I83" s="3"/>
    </row>
    <row r="84" spans="2:9" ht="15.75" thickBot="1" x14ac:dyDescent="0.3">
      <c r="B84" s="26" t="s">
        <v>18</v>
      </c>
      <c r="C84" s="27">
        <v>363298.27</v>
      </c>
      <c r="D84" s="26" t="s">
        <v>10</v>
      </c>
      <c r="E84" s="28" t="s">
        <v>11</v>
      </c>
      <c r="F84" s="28" t="s">
        <v>103</v>
      </c>
      <c r="G84" s="26" t="s">
        <v>107</v>
      </c>
      <c r="H84" s="31">
        <v>48</v>
      </c>
      <c r="I84" s="3"/>
    </row>
    <row r="85" spans="2:9" ht="15.75" thickBot="1" x14ac:dyDescent="0.3">
      <c r="B85" s="26" t="s">
        <v>19</v>
      </c>
      <c r="C85" s="27">
        <v>271435.43</v>
      </c>
      <c r="D85" s="26" t="s">
        <v>10</v>
      </c>
      <c r="E85" s="28" t="s">
        <v>11</v>
      </c>
      <c r="F85" s="28" t="s">
        <v>103</v>
      </c>
      <c r="G85" s="26" t="s">
        <v>108</v>
      </c>
      <c r="H85" s="31">
        <v>48</v>
      </c>
      <c r="I85" s="3"/>
    </row>
    <row r="86" spans="2:9" x14ac:dyDescent="0.25">
      <c r="B86" s="1" t="s">
        <v>110</v>
      </c>
      <c r="C86" s="8">
        <f>SUM(C14:C85)</f>
        <v>38257611.620000012</v>
      </c>
      <c r="D86" s="10"/>
    </row>
    <row r="87" spans="2:9" x14ac:dyDescent="0.25">
      <c r="B87" s="1"/>
      <c r="C87" s="8"/>
      <c r="D87" s="10"/>
    </row>
    <row r="88" spans="2:9" x14ac:dyDescent="0.25">
      <c r="B88" s="1" t="s">
        <v>66</v>
      </c>
      <c r="C88" s="9">
        <v>37677567</v>
      </c>
      <c r="D88" s="10"/>
    </row>
    <row r="89" spans="2:9" x14ac:dyDescent="0.25">
      <c r="B89" s="1" t="s">
        <v>111</v>
      </c>
      <c r="C89" s="7">
        <v>580131.68999999994</v>
      </c>
    </row>
    <row r="90" spans="2:9" x14ac:dyDescent="0.25">
      <c r="B90" s="25" t="s">
        <v>112</v>
      </c>
      <c r="C90" s="15">
        <f>SUM(C88:C89)</f>
        <v>38257698.689999998</v>
      </c>
    </row>
    <row r="91" spans="2:9" x14ac:dyDescent="0.25">
      <c r="C91" s="14"/>
      <c r="D91" s="10"/>
      <c r="E91" s="10"/>
    </row>
    <row r="92" spans="2:9" x14ac:dyDescent="0.25">
      <c r="D92" s="10"/>
      <c r="E92" s="10"/>
    </row>
    <row r="93" spans="2:9" x14ac:dyDescent="0.25">
      <c r="D93" s="10"/>
      <c r="E93" s="10"/>
    </row>
    <row r="94" spans="2:9" x14ac:dyDescent="0.25">
      <c r="D94" s="10"/>
      <c r="E94" s="10"/>
      <c r="G94" s="12"/>
    </row>
    <row r="95" spans="2:9" x14ac:dyDescent="0.25">
      <c r="D95" s="10"/>
      <c r="E95" s="10"/>
    </row>
    <row r="96" spans="2:9" x14ac:dyDescent="0.25">
      <c r="D96" s="10"/>
      <c r="E96" s="10"/>
      <c r="F96" s="13"/>
    </row>
    <row r="97" spans="3:6" x14ac:dyDescent="0.25">
      <c r="C97" s="10"/>
      <c r="D97" s="10"/>
      <c r="E97" s="10"/>
    </row>
    <row r="98" spans="3:6" x14ac:dyDescent="0.25">
      <c r="D98" s="10"/>
      <c r="E98" s="10"/>
      <c r="F98" s="12"/>
    </row>
    <row r="99" spans="3:6" x14ac:dyDescent="0.25">
      <c r="D99" s="10"/>
      <c r="E99" s="10"/>
    </row>
    <row r="100" spans="3:6" x14ac:dyDescent="0.25">
      <c r="D100" s="10"/>
      <c r="E100" s="10"/>
    </row>
    <row r="101" spans="3:6" x14ac:dyDescent="0.25">
      <c r="D101" s="10"/>
      <c r="E101" s="10"/>
    </row>
    <row r="102" spans="3:6" x14ac:dyDescent="0.25">
      <c r="D102" s="10"/>
      <c r="E102" s="9"/>
      <c r="F102" s="13"/>
    </row>
    <row r="103" spans="3:6" x14ac:dyDescent="0.25">
      <c r="D103" s="10"/>
    </row>
    <row r="104" spans="3:6" x14ac:dyDescent="0.25">
      <c r="D104" s="10"/>
      <c r="E104" s="12"/>
      <c r="F104" s="12"/>
    </row>
    <row r="105" spans="3:6" x14ac:dyDescent="0.25">
      <c r="D105" s="10"/>
    </row>
    <row r="106" spans="3:6" x14ac:dyDescent="0.25">
      <c r="D106" s="9"/>
      <c r="E106" s="15"/>
    </row>
    <row r="107" spans="3:6" x14ac:dyDescent="0.25">
      <c r="F107" s="12"/>
    </row>
  </sheetData>
  <autoFilter ref="B12:H52" xr:uid="{00000000-0009-0000-0000-000000000000}">
    <filterColumn colId="2" showButton="0"/>
    <filterColumn colId="3" showButton="0"/>
  </autoFilter>
  <mergeCells count="8">
    <mergeCell ref="B1:H1"/>
    <mergeCell ref="B12:B13"/>
    <mergeCell ref="C12:C13"/>
    <mergeCell ref="D12:F12"/>
    <mergeCell ref="G12:G13"/>
    <mergeCell ref="H12:H13"/>
    <mergeCell ref="B3:H3"/>
    <mergeCell ref="B4:H4"/>
  </mergeCells>
  <printOptions horizontalCentered="1"/>
  <pageMargins left="0.25" right="0.25" top="0.75" bottom="0.75" header="0.3" footer="0.3"/>
  <pageSetup scale="28" fitToHeight="0" orientation="landscape" r:id="rId1"/>
  <colBreaks count="1" manualBreakCount="1">
    <brk id="6" max="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Gobierno del Estado de Aguscalientes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mariana.trillo</dc:creator>
  <cp:lastModifiedBy>Benjamin Salazar</cp:lastModifiedBy>
  <cp:lastPrinted>2026-01-05T15:59:36Z</cp:lastPrinted>
  <dcterms:created xsi:type="dcterms:W3CDTF">2014-10-15T14:23:43Z</dcterms:created>
  <dcterms:modified xsi:type="dcterms:W3CDTF">2026-01-05T16:32:43Z</dcterms:modified>
</cp:coreProperties>
</file>