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DISCIPLINA FINANCIERA\2026\Anual\"/>
    </mc:Choice>
  </mc:AlternateContent>
  <xr:revisionPtr revIDLastSave="0" documentId="13_ncr:1_{7F78A318-2281-4560-8856-004E21E45524}" xr6:coauthVersionLast="47" xr6:coauthVersionMax="47" xr10:uidLastSave="{00000000-0000-0000-0000-000000000000}"/>
  <bookViews>
    <workbookView xWindow="-120" yWindow="-120" windowWidth="24240" windowHeight="13140" xr2:uid="{04E0D8E0-1F97-45F4-914C-C3E3B5E7BC59}"/>
  </bookViews>
  <sheets>
    <sheet name="7 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2" i="1" s="1"/>
  <c r="C33" i="1" s="1"/>
  <c r="D20" i="1"/>
  <c r="D19" i="1"/>
  <c r="C18" i="1"/>
  <c r="D18" i="1" s="1"/>
  <c r="C17" i="1"/>
  <c r="D17" i="1" s="1"/>
  <c r="D16" i="1"/>
  <c r="C16" i="1"/>
  <c r="D15" i="1"/>
  <c r="C14" i="1"/>
  <c r="D14" i="1" s="1"/>
  <c r="C13" i="1"/>
  <c r="D13" i="1" s="1"/>
  <c r="C12" i="1"/>
  <c r="D12" i="1" s="1"/>
  <c r="D11" i="1"/>
  <c r="C11" i="1"/>
  <c r="C10" i="1"/>
  <c r="D10" i="1" s="1"/>
  <c r="C9" i="1"/>
  <c r="D9" i="1" s="1"/>
  <c r="C8" i="1"/>
  <c r="D8" i="1" l="1"/>
  <c r="D23" i="1"/>
  <c r="D22" i="1" s="1"/>
  <c r="D33" i="1" l="1"/>
</calcChain>
</file>

<file path=xl/sharedStrings.xml><?xml version="1.0" encoding="utf-8"?>
<sst xmlns="http://schemas.openxmlformats.org/spreadsheetml/2006/main" count="39" uniqueCount="39">
  <si>
    <t>MUNICIPIO DE SAN FRANCISCO DE LOS ROMO (a)</t>
  </si>
  <si>
    <t>Proyecciones de Ingresos - LDF</t>
  </si>
  <si>
    <t>(PESOS)</t>
  </si>
  <si>
    <t xml:space="preserve">(CIFRAS NOMINALES) </t>
  </si>
  <si>
    <t>Concepto (b)</t>
  </si>
  <si>
    <t xml:space="preserve">Año en Cuestión </t>
  </si>
  <si>
    <t>2027 (d)</t>
  </si>
  <si>
    <t>Año 2 (d)</t>
  </si>
  <si>
    <t>Año 3 (d)</t>
  </si>
  <si>
    <t>Año 4 (d)</t>
  </si>
  <si>
    <t>Año 5 (d)</t>
  </si>
  <si>
    <t xml:space="preserve">2026 (de iniciativa de Ley) (c) 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</si>
  <si>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</si>
  <si>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</si>
  <si>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</si>
  <si>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</si>
  <si>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</si>
  <si>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</si>
  <si>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</si>
  <si>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</si>
  <si>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</si>
  <si>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</si>
  <si>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Transferencias y Asignaciones</t>
  </si>
  <si>
    <t>K.    Convenios</t>
  </si>
  <si>
    <t>L.    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</si>
  <si>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</si>
  <si>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</si>
  <si>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</si>
  <si>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</si>
  <si>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Asignaciones, Subsidios y</t>
  </si>
  <si>
    <t xml:space="preserve">Subvenciones, y Pensiones y Jubilaciones 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</si>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</sst>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left" vertical="center" wrapText="1" indent="1"/>
    </xf>
    <xf numFmtId="3" fontId="3" fillId="2" borderId="5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center" wrapText="1"/>
    </xf>
    <xf numFmtId="4" fontId="0" fillId="0" borderId="0" xfId="0" applyNumberFormat="1"/>
    <xf numFmtId="0" fontId="3" fillId="2" borderId="11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right" vertical="center" wrapText="1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2026\Ley%20de%20Ingresos\Articulo%201-%207a-%207c%202025.xlsx" TargetMode="External"/><Relationship Id="rId1" Type="http://schemas.openxmlformats.org/officeDocument/2006/relationships/externalLinkPath" Target="file:///A:\2026\Ley%20de%20Ingresos\Articulo%201-%207a-%207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yecciones LI"/>
      <sheetName val="Art 1 "/>
      <sheetName val="Hoja1"/>
      <sheetName val="Art 1"/>
      <sheetName val="IAD"/>
      <sheetName val="7 a"/>
      <sheetName val="7 c"/>
    </sheetNames>
    <sheetDataSet>
      <sheetData sheetId="0"/>
      <sheetData sheetId="1">
        <row r="3">
          <cell r="C3">
            <v>45210000</v>
          </cell>
        </row>
        <row r="41">
          <cell r="C41">
            <v>5000</v>
          </cell>
        </row>
        <row r="44">
          <cell r="C44">
            <v>71266000</v>
          </cell>
        </row>
        <row r="76">
          <cell r="C76">
            <v>2750000</v>
          </cell>
        </row>
        <row r="80">
          <cell r="C80">
            <v>1715000</v>
          </cell>
        </row>
        <row r="98">
          <cell r="C98">
            <v>256013721</v>
          </cell>
        </row>
        <row r="106">
          <cell r="C106">
            <v>137509252</v>
          </cell>
        </row>
        <row r="110">
          <cell r="C110">
            <v>10552818</v>
          </cell>
        </row>
        <row r="120">
          <cell r="C120">
            <v>35000000</v>
          </cell>
        </row>
      </sheetData>
      <sheetData sheetId="2"/>
      <sheetData sheetId="3">
        <row r="35">
          <cell r="C35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96CD-50F2-44FE-A5F2-244FCA153FDF}">
  <dimension ref="A1:I40"/>
  <sheetViews>
    <sheetView tabSelected="1" workbookViewId="0">
      <selection activeCell="C47" sqref="C47"/>
    </sheetView>
  </sheetViews>
  <sheetFormatPr baseColWidth="10" defaultRowHeight="15" x14ac:dyDescent="0.25"/>
  <cols>
    <col min="2" max="2" width="60.140625" customWidth="1"/>
    <col min="3" max="3" width="20.28515625" bestFit="1" customWidth="1"/>
    <col min="9" max="9" width="13.7109375" bestFit="1" customWidth="1"/>
  </cols>
  <sheetData>
    <row r="1" spans="1:8" ht="15.75" thickBot="1" x14ac:dyDescent="0.3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2" t="s">
        <v>0</v>
      </c>
      <c r="C2" s="3"/>
      <c r="D2" s="3"/>
      <c r="E2" s="3"/>
      <c r="F2" s="3"/>
      <c r="G2" s="3"/>
      <c r="H2" s="4"/>
    </row>
    <row r="3" spans="1:8" x14ac:dyDescent="0.25">
      <c r="A3" s="1"/>
      <c r="B3" s="5" t="s">
        <v>1</v>
      </c>
      <c r="C3" s="6"/>
      <c r="D3" s="6"/>
      <c r="E3" s="6"/>
      <c r="F3" s="6"/>
      <c r="G3" s="6"/>
      <c r="H3" s="7"/>
    </row>
    <row r="4" spans="1:8" x14ac:dyDescent="0.25">
      <c r="A4" s="1"/>
      <c r="B4" s="5" t="s">
        <v>2</v>
      </c>
      <c r="C4" s="6"/>
      <c r="D4" s="6"/>
      <c r="E4" s="6"/>
      <c r="F4" s="6"/>
      <c r="G4" s="6"/>
      <c r="H4" s="7"/>
    </row>
    <row r="5" spans="1:8" ht="15.75" thickBot="1" x14ac:dyDescent="0.3">
      <c r="A5" s="1"/>
      <c r="B5" s="8" t="s">
        <v>3</v>
      </c>
      <c r="C5" s="9"/>
      <c r="D5" s="9"/>
      <c r="E5" s="9"/>
      <c r="F5" s="9"/>
      <c r="G5" s="9"/>
      <c r="H5" s="10"/>
    </row>
    <row r="6" spans="1:8" x14ac:dyDescent="0.25">
      <c r="A6" s="1"/>
      <c r="B6" s="11" t="s">
        <v>4</v>
      </c>
      <c r="C6" s="12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</row>
    <row r="7" spans="1:8" ht="23.25" thickBot="1" x14ac:dyDescent="0.3">
      <c r="A7" s="1"/>
      <c r="B7" s="14"/>
      <c r="C7" s="15" t="s">
        <v>11</v>
      </c>
      <c r="D7" s="16"/>
      <c r="E7" s="16"/>
      <c r="F7" s="16"/>
      <c r="G7" s="16"/>
      <c r="H7" s="16"/>
    </row>
    <row r="8" spans="1:8" x14ac:dyDescent="0.25">
      <c r="A8" s="1"/>
      <c r="B8" s="17" t="s">
        <v>12</v>
      </c>
      <c r="C8" s="18">
        <f>SUM(C9:C20)</f>
        <v>422512539</v>
      </c>
      <c r="D8" s="18">
        <f>SUM(D9:D20)</f>
        <v>443638165.94999999</v>
      </c>
      <c r="E8" s="19">
        <v>0</v>
      </c>
      <c r="F8" s="19">
        <v>0</v>
      </c>
      <c r="G8" s="19">
        <v>0</v>
      </c>
      <c r="H8" s="19">
        <v>0</v>
      </c>
    </row>
    <row r="9" spans="1:8" x14ac:dyDescent="0.25">
      <c r="A9" s="1"/>
      <c r="B9" s="20" t="s">
        <v>13</v>
      </c>
      <c r="C9" s="21">
        <f>+'[1]Art 1 '!C3</f>
        <v>45210000</v>
      </c>
      <c r="D9" s="21">
        <f>C9*1.05</f>
        <v>47470500</v>
      </c>
      <c r="E9" s="22">
        <v>0</v>
      </c>
      <c r="F9" s="22">
        <v>0</v>
      </c>
      <c r="G9" s="22">
        <v>0</v>
      </c>
      <c r="H9" s="22">
        <v>0</v>
      </c>
    </row>
    <row r="10" spans="1:8" x14ac:dyDescent="0.25">
      <c r="A10" s="1"/>
      <c r="B10" s="20" t="s">
        <v>14</v>
      </c>
      <c r="C10" s="22">
        <f>+'[1]Art 1'!C35</f>
        <v>0</v>
      </c>
      <c r="D10" s="21">
        <f t="shared" ref="D10:D18" si="0">C10*1.05</f>
        <v>0</v>
      </c>
      <c r="E10" s="22">
        <v>0</v>
      </c>
      <c r="F10" s="22">
        <v>0</v>
      </c>
      <c r="G10" s="22">
        <v>0</v>
      </c>
      <c r="H10" s="22">
        <v>0</v>
      </c>
    </row>
    <row r="11" spans="1:8" x14ac:dyDescent="0.25">
      <c r="A11" s="1"/>
      <c r="B11" s="20" t="s">
        <v>15</v>
      </c>
      <c r="C11" s="21">
        <f>+'[1]Art 1 '!C41</f>
        <v>5000</v>
      </c>
      <c r="D11" s="21">
        <f t="shared" si="0"/>
        <v>5250</v>
      </c>
      <c r="E11" s="22">
        <v>0</v>
      </c>
      <c r="F11" s="22">
        <v>0</v>
      </c>
      <c r="G11" s="22">
        <v>0</v>
      </c>
      <c r="H11" s="22">
        <v>0</v>
      </c>
    </row>
    <row r="12" spans="1:8" x14ac:dyDescent="0.25">
      <c r="A12" s="1"/>
      <c r="B12" s="20" t="s">
        <v>16</v>
      </c>
      <c r="C12" s="21">
        <f>+'[1]Art 1 '!C44</f>
        <v>71266000</v>
      </c>
      <c r="D12" s="21">
        <f t="shared" si="0"/>
        <v>74829300</v>
      </c>
      <c r="E12" s="22">
        <v>0</v>
      </c>
      <c r="F12" s="22">
        <v>0</v>
      </c>
      <c r="G12" s="22">
        <v>0</v>
      </c>
      <c r="H12" s="22">
        <v>0</v>
      </c>
    </row>
    <row r="13" spans="1:8" x14ac:dyDescent="0.25">
      <c r="A13" s="1"/>
      <c r="B13" s="20" t="s">
        <v>17</v>
      </c>
      <c r="C13" s="21">
        <f>+'[1]Art 1 '!C76</f>
        <v>2750000</v>
      </c>
      <c r="D13" s="21">
        <f t="shared" si="0"/>
        <v>2887500</v>
      </c>
      <c r="E13" s="22">
        <v>0</v>
      </c>
      <c r="F13" s="22">
        <v>0</v>
      </c>
      <c r="G13" s="22">
        <v>0</v>
      </c>
      <c r="H13" s="22">
        <v>0</v>
      </c>
    </row>
    <row r="14" spans="1:8" x14ac:dyDescent="0.25">
      <c r="A14" s="1"/>
      <c r="B14" s="20" t="s">
        <v>18</v>
      </c>
      <c r="C14" s="21">
        <f>+'[1]Art 1 '!C80</f>
        <v>1715000</v>
      </c>
      <c r="D14" s="21">
        <f t="shared" si="0"/>
        <v>1800750</v>
      </c>
      <c r="E14" s="22">
        <v>0</v>
      </c>
      <c r="F14" s="22">
        <v>0</v>
      </c>
      <c r="G14" s="22">
        <v>0</v>
      </c>
      <c r="H14" s="22">
        <v>0</v>
      </c>
    </row>
    <row r="15" spans="1:8" x14ac:dyDescent="0.25">
      <c r="A15" s="1"/>
      <c r="B15" s="20" t="s">
        <v>19</v>
      </c>
      <c r="C15" s="21">
        <v>0</v>
      </c>
      <c r="D15" s="21">
        <f t="shared" si="0"/>
        <v>0</v>
      </c>
      <c r="E15" s="22">
        <v>0</v>
      </c>
      <c r="F15" s="22">
        <v>0</v>
      </c>
      <c r="G15" s="22">
        <v>0</v>
      </c>
      <c r="H15" s="22">
        <v>0</v>
      </c>
    </row>
    <row r="16" spans="1:8" x14ac:dyDescent="0.25">
      <c r="A16" s="1"/>
      <c r="B16" s="20" t="s">
        <v>20</v>
      </c>
      <c r="C16" s="21">
        <f>+'[1]Art 1 '!C98</f>
        <v>256013721</v>
      </c>
      <c r="D16" s="21">
        <f t="shared" si="0"/>
        <v>268814407.05000001</v>
      </c>
      <c r="E16" s="22">
        <v>0</v>
      </c>
      <c r="F16" s="22">
        <v>0</v>
      </c>
      <c r="G16" s="22">
        <v>0</v>
      </c>
      <c r="H16" s="22">
        <v>0</v>
      </c>
    </row>
    <row r="17" spans="1:9" x14ac:dyDescent="0.25">
      <c r="A17" s="1"/>
      <c r="B17" s="20" t="s">
        <v>21</v>
      </c>
      <c r="C17" s="21">
        <f>+'[1]Art 1 '!C110</f>
        <v>10552818</v>
      </c>
      <c r="D17" s="21">
        <f t="shared" si="0"/>
        <v>11080458.9</v>
      </c>
      <c r="E17" s="22">
        <v>0</v>
      </c>
      <c r="F17" s="22">
        <v>0</v>
      </c>
      <c r="G17" s="22">
        <v>0</v>
      </c>
      <c r="H17" s="22">
        <v>0</v>
      </c>
    </row>
    <row r="18" spans="1:9" x14ac:dyDescent="0.25">
      <c r="A18" s="1"/>
      <c r="B18" s="20" t="s">
        <v>22</v>
      </c>
      <c r="C18" s="21">
        <f>+'[1]Art 1 '!C120</f>
        <v>35000000</v>
      </c>
      <c r="D18" s="21">
        <f t="shared" si="0"/>
        <v>36750000</v>
      </c>
      <c r="E18" s="22">
        <v>0</v>
      </c>
      <c r="F18" s="22">
        <v>0</v>
      </c>
      <c r="G18" s="22">
        <v>0</v>
      </c>
      <c r="H18" s="22">
        <v>0</v>
      </c>
    </row>
    <row r="19" spans="1:9" x14ac:dyDescent="0.25">
      <c r="A19" s="1"/>
      <c r="B19" s="20" t="s">
        <v>23</v>
      </c>
      <c r="C19" s="22">
        <v>0</v>
      </c>
      <c r="D19" s="21">
        <f t="shared" ref="D19:D20" si="1">C19*1.045</f>
        <v>0</v>
      </c>
      <c r="E19" s="22">
        <v>0</v>
      </c>
      <c r="F19" s="22">
        <v>0</v>
      </c>
      <c r="G19" s="22">
        <v>0</v>
      </c>
      <c r="H19" s="22">
        <v>0</v>
      </c>
    </row>
    <row r="20" spans="1:9" x14ac:dyDescent="0.25">
      <c r="A20" s="1"/>
      <c r="B20" s="20" t="s">
        <v>24</v>
      </c>
      <c r="C20" s="22">
        <v>0</v>
      </c>
      <c r="D20" s="21">
        <f t="shared" si="1"/>
        <v>0</v>
      </c>
      <c r="E20" s="22">
        <v>0</v>
      </c>
      <c r="F20" s="22">
        <v>0</v>
      </c>
      <c r="G20" s="22">
        <v>0</v>
      </c>
      <c r="H20" s="22">
        <v>0</v>
      </c>
    </row>
    <row r="21" spans="1:9" x14ac:dyDescent="0.25">
      <c r="A21" s="1"/>
      <c r="B21" s="23"/>
      <c r="C21" s="22"/>
      <c r="D21" s="22"/>
      <c r="E21" s="22"/>
      <c r="F21" s="22"/>
      <c r="G21" s="22"/>
      <c r="H21" s="22"/>
    </row>
    <row r="22" spans="1:9" x14ac:dyDescent="0.25">
      <c r="A22" s="1"/>
      <c r="B22" s="17" t="s">
        <v>25</v>
      </c>
      <c r="C22" s="18">
        <f>C23</f>
        <v>137509252</v>
      </c>
      <c r="D22" s="18">
        <f>D23</f>
        <v>144384714.59999999</v>
      </c>
      <c r="E22" s="19">
        <v>0</v>
      </c>
      <c r="F22" s="19">
        <v>0</v>
      </c>
      <c r="G22" s="19">
        <v>0</v>
      </c>
      <c r="H22" s="19">
        <v>0</v>
      </c>
    </row>
    <row r="23" spans="1:9" x14ac:dyDescent="0.25">
      <c r="A23" s="1"/>
      <c r="B23" s="20" t="s">
        <v>26</v>
      </c>
      <c r="C23" s="21">
        <f>+'[1]Art 1 '!C106</f>
        <v>137509252</v>
      </c>
      <c r="D23" s="21">
        <f t="shared" ref="D23" si="2">C23*1.05</f>
        <v>144384714.59999999</v>
      </c>
      <c r="E23" s="22">
        <v>0</v>
      </c>
      <c r="F23" s="22">
        <v>0</v>
      </c>
      <c r="G23" s="22">
        <v>0</v>
      </c>
      <c r="H23" s="22">
        <v>0</v>
      </c>
      <c r="I23" s="24"/>
    </row>
    <row r="24" spans="1:9" x14ac:dyDescent="0.25">
      <c r="A24" s="1"/>
      <c r="B24" s="20" t="s">
        <v>27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9" x14ac:dyDescent="0.25">
      <c r="A25" s="1"/>
      <c r="B25" s="20" t="s">
        <v>28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</row>
    <row r="26" spans="1:9" x14ac:dyDescent="0.25">
      <c r="A26" s="1"/>
      <c r="B26" s="20" t="s">
        <v>29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</row>
    <row r="27" spans="1:9" x14ac:dyDescent="0.25">
      <c r="A27" s="1"/>
      <c r="B27" s="20" t="s">
        <v>30</v>
      </c>
      <c r="C27" s="25"/>
      <c r="D27" s="25"/>
      <c r="E27" s="25"/>
      <c r="F27" s="25"/>
      <c r="G27" s="25"/>
      <c r="H27" s="25"/>
    </row>
    <row r="28" spans="1:9" x14ac:dyDescent="0.25">
      <c r="A28" s="1"/>
      <c r="B28" s="20" t="s">
        <v>31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9" x14ac:dyDescent="0.25">
      <c r="A29" s="1"/>
      <c r="B29" s="23"/>
      <c r="C29" s="22"/>
      <c r="D29" s="22"/>
      <c r="E29" s="22"/>
      <c r="F29" s="22"/>
      <c r="G29" s="22"/>
      <c r="H29" s="22"/>
    </row>
    <row r="30" spans="1:9" x14ac:dyDescent="0.25">
      <c r="A30" s="1"/>
      <c r="B30" s="17" t="s">
        <v>32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1:9" x14ac:dyDescent="0.25">
      <c r="A31" s="1"/>
      <c r="B31" s="20" t="s">
        <v>33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</row>
    <row r="32" spans="1:9" x14ac:dyDescent="0.25">
      <c r="A32" s="1"/>
      <c r="B32" s="23"/>
      <c r="C32" s="22"/>
      <c r="D32" s="22"/>
      <c r="E32" s="22"/>
      <c r="F32" s="22"/>
      <c r="G32" s="22"/>
      <c r="H32" s="22"/>
    </row>
    <row r="33" spans="1:8" x14ac:dyDescent="0.25">
      <c r="A33" s="1"/>
      <c r="B33" s="17" t="s">
        <v>34</v>
      </c>
      <c r="C33" s="18">
        <f>C22+C8</f>
        <v>560021791</v>
      </c>
      <c r="D33" s="18">
        <f>D22+D8</f>
        <v>588022880.54999995</v>
      </c>
      <c r="E33" s="19">
        <v>0</v>
      </c>
      <c r="F33" s="19">
        <v>0</v>
      </c>
      <c r="G33" s="19">
        <v>0</v>
      </c>
      <c r="H33" s="19">
        <v>0</v>
      </c>
    </row>
    <row r="34" spans="1:8" x14ac:dyDescent="0.25">
      <c r="A34" s="1"/>
      <c r="B34" s="23"/>
      <c r="C34" s="22"/>
      <c r="D34" s="22"/>
      <c r="E34" s="22"/>
      <c r="F34" s="22"/>
      <c r="G34" s="22"/>
      <c r="H34" s="22"/>
    </row>
    <row r="35" spans="1:8" x14ac:dyDescent="0.25">
      <c r="A35" s="1"/>
      <c r="B35" s="17" t="s">
        <v>35</v>
      </c>
      <c r="C35" s="22"/>
      <c r="D35" s="22"/>
      <c r="E35" s="22"/>
      <c r="F35" s="22"/>
      <c r="G35" s="22"/>
      <c r="H35" s="22"/>
    </row>
    <row r="36" spans="1:8" ht="22.5" x14ac:dyDescent="0.25">
      <c r="A36" s="1"/>
      <c r="B36" s="20" t="s">
        <v>36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</row>
    <row r="37" spans="1:8" ht="22.5" x14ac:dyDescent="0.25">
      <c r="A37" s="1"/>
      <c r="B37" s="20" t="s">
        <v>37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</row>
    <row r="38" spans="1:8" ht="15.75" thickBot="1" x14ac:dyDescent="0.3">
      <c r="A38" s="1"/>
      <c r="B38" s="26" t="s">
        <v>38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</row>
    <row r="39" spans="1:8" x14ac:dyDescent="0.25">
      <c r="C39" s="24"/>
    </row>
    <row r="40" spans="1:8" x14ac:dyDescent="0.25">
      <c r="C40" s="28"/>
    </row>
  </sheetData>
  <mergeCells count="16">
    <mergeCell ref="C26:C27"/>
    <mergeCell ref="D26:D27"/>
    <mergeCell ref="E26:E27"/>
    <mergeCell ref="F26:F27"/>
    <mergeCell ref="G26:G27"/>
    <mergeCell ref="H26:H27"/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Castañeda</dc:creator>
  <cp:lastModifiedBy>Jesus Castañeda</cp:lastModifiedBy>
  <cp:lastPrinted>2026-02-19T21:03:23Z</cp:lastPrinted>
  <dcterms:created xsi:type="dcterms:W3CDTF">2026-02-19T20:59:56Z</dcterms:created>
  <dcterms:modified xsi:type="dcterms:W3CDTF">2026-02-19T21:03:30Z</dcterms:modified>
</cp:coreProperties>
</file>