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774\Desktop\REPORTES TRANPARENCIA 2025\4to TRIMESTRE 2025\5\"/>
    </mc:Choice>
  </mc:AlternateContent>
  <bookViews>
    <workbookView xWindow="-120" yWindow="-120" windowWidth="20730" windowHeight="11040"/>
  </bookViews>
  <sheets>
    <sheet name="Reporte de Formatos" sheetId="1" r:id="rId1"/>
    <sheet name="Hidden_1" sheetId="2" r:id="rId2"/>
  </sheets>
  <definedNames>
    <definedName name="Hidden_114">Hidden_1!$A$1:$A$2</definedName>
  </definedNames>
  <calcPr calcId="152511"/>
</workbook>
</file>

<file path=xl/calcChain.xml><?xml version="1.0" encoding="utf-8"?>
<calcChain xmlns="http://schemas.openxmlformats.org/spreadsheetml/2006/main">
  <c r="N248" i="1" l="1"/>
  <c r="N246" i="1" s="1"/>
  <c r="N247" i="1"/>
  <c r="N244" i="1" s="1"/>
  <c r="N245" i="1"/>
  <c r="L248" i="1"/>
  <c r="L246" i="1" s="1"/>
  <c r="L247" i="1"/>
  <c r="L244" i="1" s="1"/>
  <c r="L245" i="1"/>
  <c r="N198" i="1" l="1"/>
  <c r="N31" i="1" l="1"/>
  <c r="L31" i="1"/>
  <c r="N406" i="1" l="1"/>
  <c r="N356" i="1" l="1"/>
  <c r="N355" i="1"/>
  <c r="N354" i="1"/>
  <c r="N353" i="1"/>
  <c r="N352" i="1"/>
  <c r="N351" i="1"/>
  <c r="N349" i="1" l="1"/>
  <c r="N350" i="1"/>
  <c r="L294" i="1"/>
  <c r="L287" i="1" l="1"/>
  <c r="L288" i="1"/>
  <c r="N138" i="1" l="1"/>
  <c r="L138" i="1"/>
</calcChain>
</file>

<file path=xl/sharedStrings.xml><?xml version="1.0" encoding="utf-8"?>
<sst xmlns="http://schemas.openxmlformats.org/spreadsheetml/2006/main" count="5005" uniqueCount="1500">
  <si>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</si>
  <si>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</si>
  <si>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</si>
  <si>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</si>
  <si>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</si>
  <si>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</si>
  <si>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</si>
  <si>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</si>
  <si>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</si>
  <si>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</si>
  <si>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</si>
  <si>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</si>
  <si>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</si>
  <si>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</si>
  <si>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</si>
  <si>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</si>
  <si>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</si>
  <si>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</si>
  <si>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</si>
  <si>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</si>
  <si>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</si>
  <si>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</si>
  <si>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</si>
  <si>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</si>
  <si>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</si>
  <si>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</si>
  <si>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</si>
  <si>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</si>
  <si>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</si>
  <si>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</si>
  <si>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</si>
  <si>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</si>
  <si>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</si>
  <si>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</si>
  <si>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</si>
  <si>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</si>
  <si>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</si>
  <si>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</si>
  <si>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</si>
  <si>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</si>
  <si>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</si>
  <si>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</si>
  <si>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</si>
  <si>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</si>
  <si>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</si>
  <si>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</si>
  <si>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</si>
  <si>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</si>
  <si>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</si>
  <si>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</si>
  <si>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</si>
  <si>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</si>
  <si>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</si>
  <si>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</si>
  <si>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Porcentaje de promociones de difusión realizadas
</t>
  </si>
  <si>
    <t>1. Difusión de actividades</t>
  </si>
  <si>
    <t>El municipio de San Francisco de los Romo informa de manera oportuna las actividades realizadas durante su gestión.</t>
  </si>
  <si>
    <t>1.1 . Porcentaje de publicaciones en redes sociales realizada</t>
  </si>
  <si>
    <t>1.2. Difusión de acciones del Municipio</t>
  </si>
  <si>
    <t>1.3 Producción de material audiovisual y cobertura de eventos</t>
  </si>
  <si>
    <t>1.4. Cobertura de eventos</t>
  </si>
  <si>
    <t>1.5. Monitoreo de medios</t>
  </si>
  <si>
    <t>Porcentaje de población con vulnerabilidad atendidos satisfactoriamente.</t>
  </si>
  <si>
    <t>Porcentaje de recursos financieros disponibles para gestiones sociales</t>
  </si>
  <si>
    <t>Promover el desarrollo de las y los ciudadanos en situación de vulnerabilidad</t>
  </si>
  <si>
    <t>Atención a las y los ciudadanos que acuden ante la instancia Municipal con el fin de solicitar algún tipo de gestión social para el apoyo de sus necesidades esenciales</t>
  </si>
  <si>
    <t>1.1 Apoyos de salud</t>
  </si>
  <si>
    <t>1.2. Apoyo para servicios funerarios</t>
  </si>
  <si>
    <t>1.3 Apoyos alimentarios</t>
  </si>
  <si>
    <t>1.4. Apoyos de material de construcción</t>
  </si>
  <si>
    <t>1.5 Apoyos educativos</t>
  </si>
  <si>
    <t>1.6. Apoyos deportivos</t>
  </si>
  <si>
    <t>1.7. Apoyos culturales</t>
  </si>
  <si>
    <t>1.8. Apoyos de traslados</t>
  </si>
  <si>
    <t>1.9. Gestiones de Agua Potable</t>
  </si>
  <si>
    <t>1.10. Apoyos y atención a la salud</t>
  </si>
  <si>
    <t>Porcentaje de encuestas de Analisis sobre la medición de percepción</t>
  </si>
  <si>
    <t>Porcentaje de atenciones a la población y entes públicos o privados realizadas</t>
  </si>
  <si>
    <t>Promover acciones para mantener una imagen institucional adecuada de la Administración Pública Municipal</t>
  </si>
  <si>
    <t>1. Acciones en materia de Relaciones Públicas realizadas</t>
  </si>
  <si>
    <t>Fomentar una imagen de coordialidad con los sectores públicos, privados y las y los ciudadanos en general, promoviendo los logros alcanzados por la Administración Municipal</t>
  </si>
  <si>
    <t>1.1. Eventos públicos realizados</t>
  </si>
  <si>
    <t xml:space="preserve">Eficiencia </t>
  </si>
  <si>
    <t>Eficacia</t>
  </si>
  <si>
    <t>Expresa el porcentaje de difusiones institucionales realizadas</t>
  </si>
  <si>
    <t>Expresa el porcentaje de difusiones de actividades institucionales realizadas</t>
  </si>
  <si>
    <t>Indica el porcentaje de publicaciones en las redes sociales oficiales del municipio realizadas</t>
  </si>
  <si>
    <t>Indica el porcentaje de perifoneos realizados</t>
  </si>
  <si>
    <t xml:space="preserve">Indica el porcentaje de producciones audiovisuales de calidad para la difusión institucional, cultural y turística del municipio. </t>
  </si>
  <si>
    <t>Indica el porcentaje de cobertura de eventos agenda del Presidente y Dependencias de la Administración Municipal.</t>
  </si>
  <si>
    <t>Indica el porcentaje de medios de comunicación monitoreados para la elaboración de síntesis informativa</t>
  </si>
  <si>
    <t>Indica el porcentaje de material digital correspondiente a la imagen institucional del Municipio de San Francisco de los Romo</t>
  </si>
  <si>
    <t>Indica el Porcentaje de población atendidos de manera satisfactoria</t>
  </si>
  <si>
    <t>Indica el porcentaje apoyos economícos destinados para las gestiones sociales</t>
  </si>
  <si>
    <t xml:space="preserve">Expresa el porcentaje de gestiones sociales realizadas </t>
  </si>
  <si>
    <t>Indica el porcentaje de apoyos en materia de salud otorgados</t>
  </si>
  <si>
    <t>Indica el porcentaje de apoyos para servicios funerarios otrogados</t>
  </si>
  <si>
    <t>Indica el porcentaje de apoyos alimentarios otorgados</t>
  </si>
  <si>
    <t>Indica el porcentaje de apoyos de material de construcción entregados.</t>
  </si>
  <si>
    <t>Indica el porcentaje de apoyos educativos entregados.</t>
  </si>
  <si>
    <t>Indica el porcentaje de apoyos deportivos entregados.</t>
  </si>
  <si>
    <t>Indica el porcentaje de apoyos culturales entregados.</t>
  </si>
  <si>
    <t>Indica el porcentaje de apoyos de traslados en el camión del municipio realizados.</t>
  </si>
  <si>
    <t>Indica el porcentaje de gestiones para descuentos en el servicio de agua potable realizadas</t>
  </si>
  <si>
    <t xml:space="preserve">Indica el porcentaje de apoyos otorgados para personas con vulnerabilidad y que han sido intervenidos quirurgicamente </t>
  </si>
  <si>
    <t>Indica el porcentaje de encuentas de percepción de la administración municipal realizadas</t>
  </si>
  <si>
    <t>Indica el porcentaje de atenciones por parte de la Coordinación de Relaciones Públicas a la población o dependencias públicas o entes privados atendidos.</t>
  </si>
  <si>
    <t>Indica el porcentaje de acciones en materia de Relaciones Públicas realizadas</t>
  </si>
  <si>
    <t>Indica el porcentaje de eventos públicos realizados</t>
  </si>
  <si>
    <t>Acciones legales en favor de la ciudadanía y el municipio siempre velando por el estado de derecho</t>
  </si>
  <si>
    <t>Indica el porcentaje de personas con percepción positiva de la atención brindada</t>
  </si>
  <si>
    <t>Indica el promedio de acciones realizadas en apoyo o representación de la Administración Municipal</t>
  </si>
  <si>
    <t>Indica el porcentaje de acciones realizadas por los jueces calificadores</t>
  </si>
  <si>
    <t>Indica el porcentaje de revisiones para actualizaciones a la legislación y reglamentación aplicable al municipio.</t>
  </si>
  <si>
    <t>Indica el porcentaje de asesorias juridicas proporcionadas a la ciudadania en general</t>
  </si>
  <si>
    <t>Insica el porcentaje de representaciones en procedimientos judiciales en los cuales el Municipio es parte</t>
  </si>
  <si>
    <t>Indica el porcentaje de contratos realizados o modificados en los cuales el municipio tenga algun tipo de ingerencia</t>
  </si>
  <si>
    <t>Indica el porcentaje de sanciones calificadas</t>
  </si>
  <si>
    <t>Muestra el promedio de personas que son demandantes naturales de los programas sociales, respecto al total de la población por su condición de pobreza extrema</t>
  </si>
  <si>
    <t>Expresa  el porcentaje de población por debajo de la línea de bienestar mínimo atendida, respecto de la población total.</t>
  </si>
  <si>
    <t>Expresa el porcentaje de acciones enfocadas a promover el desarrollo social de los ciudadanos</t>
  </si>
  <si>
    <t>Expresa el porcentaje de acciones enfocadas a promover el desarrollo agropecuario</t>
  </si>
  <si>
    <t>Indica el porcentaje de apoyos otorgados para el mejoramiento de las viviendas</t>
  </si>
  <si>
    <t>Indica el porcentaje de alumnos que reciben becas de estimulos a la educación básica</t>
  </si>
  <si>
    <t>Indica el porcentaje de gestiones economicas realizadas</t>
  </si>
  <si>
    <t>Indica el porcentaje de gestiones en materia de desarrollo agrupecuario realizadas</t>
  </si>
  <si>
    <t>Indica el porcentaje de acciones en materia de Desarrollo Urbano realizadas</t>
  </si>
  <si>
    <t>Indica el porcentaje de acciones relacionadas con la elaboración de programas y proyectos realizados</t>
  </si>
  <si>
    <t>Indica el porcentaje de planes y proyectos realizados</t>
  </si>
  <si>
    <t>Indica el porcentaje de actividades en materia de uso de suelo realizadas</t>
  </si>
  <si>
    <t>Indica el porcentaje de actividades de actualización de cartografía realizadas</t>
  </si>
  <si>
    <t>Indica el porcentaje de actividades de regularización realizadas</t>
  </si>
  <si>
    <t>Indica el porcentaje de actividades de supervisión e imagen urbana realizadas</t>
  </si>
  <si>
    <t>Indica el porcentaje de gestiones ante diferentes instituciones realizadas</t>
  </si>
  <si>
    <t>Indica el porcentaje de Constancias de Compatibilidad urbanística emitidos</t>
  </si>
  <si>
    <t>Indica el porcentaje de licencias de construcción expedidas</t>
  </si>
  <si>
    <t>Indica el porcentaje de formatos de fusión expedidas</t>
  </si>
  <si>
    <t>Indica el porcentaje de informes elaborados</t>
  </si>
  <si>
    <t>Indica el porcentaje subdivisiones elaboradas</t>
  </si>
  <si>
    <t>Indica el porcentaje de constancia de terminación de obra expedidos</t>
  </si>
  <si>
    <t>Indica el porcentaje de números oficiales expedidos</t>
  </si>
  <si>
    <t>Indica el porcentaje de permisos de anuncios publicitarios expedidos</t>
  </si>
  <si>
    <t>Indica el porcentaje de tramites en el Registro Único de Vivienda realizados</t>
  </si>
  <si>
    <t>Indica el porcentaje de actualizaciones a la cartografía mediante georreferenciación según tramite</t>
  </si>
  <si>
    <t>Indica el porcentaje de hectáreas foto interpretadas mediante vuelos de dron</t>
  </si>
  <si>
    <t>Indica el porcentaje de carga de base de datos por nuevos desarrollos inmobiliarios realizada</t>
  </si>
  <si>
    <t>Indica el porcentaje de actualizaciones a las nomenclaturas del municipio realizadas</t>
  </si>
  <si>
    <t>Indica el porcentaje de números oficiales actualizados</t>
  </si>
  <si>
    <t>Indica el porcentaje de verificaciones y seguimiento a los fraccionamientos</t>
  </si>
  <si>
    <t>Indica el porcentaje de actualizaciones de expedientes de predios a favor del municipio realizadas</t>
  </si>
  <si>
    <t>Indica el porcentaje de regularizaciones de asentamientos humanos irregulares realizada</t>
  </si>
  <si>
    <t>Indica el porcentaje de digitalizaciones y georreferenciaciones realizadas</t>
  </si>
  <si>
    <t>Indica el porcentaje de verificaciones a anuncios publicitarios realizada</t>
  </si>
  <si>
    <t>Indica el porcentaje de verificaciones del corredor gastronómico realizadas</t>
  </si>
  <si>
    <t>Indica el porcentaje de reglamentos municipales de imagen urbana realizados</t>
  </si>
  <si>
    <t>Indica el porcentaje de muros de identidad realizados</t>
  </si>
  <si>
    <t>Indica el porcentaje de modificaciones al Reglamento de Imagen Urbana del Municipio de San Francisco de los Romo realizados</t>
  </si>
  <si>
    <t>Indica el porcentaje de gestiones ante la Coordinación de Movilidad del Estado realizadas</t>
  </si>
  <si>
    <t>Indica el porcentaje de gestiones ante Obras Públicas Estatal realizadas</t>
  </si>
  <si>
    <t>Indica el porcentaje de gestiones ante la Secretaría del Medio Ambiente realizadas</t>
  </si>
  <si>
    <t>Indica el porcentaje de gestiones ante la Secretaría de Gestión Urbanística, Ordenamiento Territorial, Registral y Catastral realizadas</t>
  </si>
  <si>
    <t>Indica el porcentaje de gestiones de regularización de predios en le municipio realizadas</t>
  </si>
  <si>
    <t>Indica el porcentaje de generación del Reglamento del Patrimonio Inmobiliario del Municipio de San Francisco de los Romo.</t>
  </si>
  <si>
    <t xml:space="preserve">Indica el porcentaje de generación del Reglamento Interno del Comité Técnico 
de Municipalización. </t>
  </si>
  <si>
    <t>Indica el porcentaje de recursos recaudados en el ejercicio fiscal correspondiente</t>
  </si>
  <si>
    <t>Indica el porcentaje de Unidades Administrativas del Municipio que reciben el recurso en tiempo</t>
  </si>
  <si>
    <t>Indica el porcentaje de fondos federales con los cuales el Municipio ejecuta recurso de manera trimestral</t>
  </si>
  <si>
    <t>Indica el porcentaje de ingresos obtenidos por el municipio por recaudación e ingresos por aportaciones</t>
  </si>
  <si>
    <t>Indica el porcentaje del presupuesto ejecutado</t>
  </si>
  <si>
    <t>Indica el porcentaje de integraciones del presupuesto realizados</t>
  </si>
  <si>
    <t>Indica el porcentaje de acciones realizadas en materia de recursos humanos</t>
  </si>
  <si>
    <t>Indica el porcentaje de acciones realizadas en materia de compras</t>
  </si>
  <si>
    <t>Indica el porcentaje de acciones realizadas en materia informática</t>
  </si>
  <si>
    <t>Indica el porcentaje de acciones realizadas en materia de servicios generales</t>
  </si>
  <si>
    <t>Indica el porcentaje de acciones realizadas en materia de control patrimonial</t>
  </si>
  <si>
    <t>Indica el porcentaje de Informes avance y aplicación de recursos en el Sistema de Recursos Federales Transferidos SRFT del Servicio de Administración Tributaria SAT presentados</t>
  </si>
  <si>
    <t>Indica el porcentaje de determinaciones del nivel de aplicación del recurso ejercido contra el recurso presupuestado (Cualquier otro fondo que nos sea ministrado) presentados</t>
  </si>
  <si>
    <t>Indica el porcentaje de reportes de avance de aplicación de recurso del Fondo de Infraestructura Social Municipal realizados</t>
  </si>
  <si>
    <t>Indica el porcentaje de reportes de avance de aplicación de recurso del Fondo de Aportaciones para el Fortalecimiento de los Municipios realizados</t>
  </si>
  <si>
    <t xml:space="preserve">Indica el porcentaje de contribuyentes que acuden a realizar su pago de contribuciones </t>
  </si>
  <si>
    <t>Indica el porcentaje de documentos probatorios, CFDI del ingreso recibidos</t>
  </si>
  <si>
    <t>Indica el porcentaje de movimientos de ingreso en el registro contable</t>
  </si>
  <si>
    <t>Indica el porcentaje de documentos recibidos de traslados de dominio</t>
  </si>
  <si>
    <t>Indica el porcentaje de expedientes digitalizados</t>
  </si>
  <si>
    <t>Indica el porcentaje de registros de apertura de expedientes realizadas en el sistema informático</t>
  </si>
  <si>
    <t>Indica el porcentaje estados de cuenta impresos para poder realizar el cobro del impuesto a la propiedad raíz</t>
  </si>
  <si>
    <t>Indica el porcentaje de actualizaciones realizadas a la base de datos de información catastral</t>
  </si>
  <si>
    <t>Indica el porcentaje de nominas realizado mediante el portal bancario</t>
  </si>
  <si>
    <t>Indica el porcentaje de registros presupuestales y contables realizados (devengado, ejercido y pagado)</t>
  </si>
  <si>
    <t>Indica el porcentaje de estados financieros integrados para cumplir con la normatividad vigente</t>
  </si>
  <si>
    <t xml:space="preserve">Indica el porcentaje de pagos de impuestos realizados mediante portal bancario </t>
  </si>
  <si>
    <t>Indica el porcentaje de comprobaciones realizadas por los servidores públicos de viáticos</t>
  </si>
  <si>
    <t>Indica el porcentaje de presupuestos de Egresos integrados para el siguiente ejercicio fiscal</t>
  </si>
  <si>
    <t>Indica el porcentaje de solicitudes de modificaciones presupuestales recibidas</t>
  </si>
  <si>
    <t>Indica el porcentaje de formatos descargados en la Plataforma Nacional de Transparencia</t>
  </si>
  <si>
    <t>Informa el porcentaje de acuses emitidos por el portal Nacional de Transparencia emitidos</t>
  </si>
  <si>
    <t>Indica el porcentaje de oficios en respuesta de solicitud de información pública emitidos</t>
  </si>
  <si>
    <t>Indica el porcentaje de integración y carga de  evidencias de cumplimiento a las disposiciones contenidas en la Ley General de Contabilidad Gubernamental</t>
  </si>
  <si>
    <t>Indica el porcentaje de archivos de dispersión de nomina generados</t>
  </si>
  <si>
    <t>Indica el porcentaje de facturaciones y timbrados de nomina generados</t>
  </si>
  <si>
    <t>Indica el porcentaje de atenciones a los requerimientos que las diferentes áreas de la administración municipal realizan</t>
  </si>
  <si>
    <t>Indica el porcentaje de mantenimientos preventivos y correctivos del equipo de computo e informativo de la presidencia</t>
  </si>
  <si>
    <t>Indica el porcentaje de actualizaciones realizadas a la pagina web del Municipio</t>
  </si>
  <si>
    <t>Indica el porcentaje de asignaciones, reasignaciones y restauraciones de las direcciones IP realizadas</t>
  </si>
  <si>
    <t>Indica el porcentaje de mantenimientos preventivo  al parque vehicular de la presidencia realizados</t>
  </si>
  <si>
    <t>Indica el porcentaje de mantenimiento correctivo al parque vehicular de la presidencia realizados</t>
  </si>
  <si>
    <t>Indica el porcentaje de levantamientos del inventario físico de los bienes muebles del municipio realizados</t>
  </si>
  <si>
    <t>Indica el porcentaje de obras públicas realizadas en el Municipio de San Francisco de los Romo</t>
  </si>
  <si>
    <t>Indica el porcentaje de obras publicas realizadas y supervisidas en el Municipio de Ríncon de Romos</t>
  </si>
  <si>
    <t>Indica el porcentaje de obras públicas realizadas.</t>
  </si>
  <si>
    <t>Indica el porcentaje de proyectos ejecutivos, trámites de licencias y memorias de caluculo realizadas</t>
  </si>
  <si>
    <t>Indica el porcentaje de obras de amplicación de electrificación realizadas.</t>
  </si>
  <si>
    <t>Indica el porcentaje de obras en materia de construcción de calles realizadas.</t>
  </si>
  <si>
    <t>Indica el porcentaje de construcciones de guarniciones y banquetas realizadas.</t>
  </si>
  <si>
    <t>Indica el porcentaje de construcciónes de mejoramiento de la vivienda realizadas</t>
  </si>
  <si>
    <t>Indica el porcentaje de construcciones de la red de alcantarillado realizadas.</t>
  </si>
  <si>
    <t>Indica el porcentaje de construcciones de red o sistema de agua potable realizadas.</t>
  </si>
  <si>
    <t>Indica el porcentaje de readecuaciones de oficinas municipales realizadas.</t>
  </si>
  <si>
    <t>Indica el porcentaje de rehabilitaciones en calles realizadas</t>
  </si>
  <si>
    <t>Indica el porcentaje de rehabilitación de pavimentación realizadas.</t>
  </si>
  <si>
    <t>Indica el porcentaje de rehabilitaciones de la red de alcantarillado realizadas.</t>
  </si>
  <si>
    <t>Indica el porcentaje de rehabilitaciones de red o sistema de agua potable realizadas.</t>
  </si>
  <si>
    <t>Indica el porcentaje de tramites y licencias realizadas.</t>
  </si>
  <si>
    <t>Indica el porcentaje de costrucción de espacios públicos</t>
  </si>
  <si>
    <t>Indica el porcentaje de rehabilitación de espacios públicos</t>
  </si>
  <si>
    <t>Indica el porcentaje de estudios de mecanica realizados.</t>
  </si>
  <si>
    <t>Indica el porcentaje de proyectos ejecutivos realizados</t>
  </si>
  <si>
    <t>Indica el porcentaje de programas de la administración municipal gestionados</t>
  </si>
  <si>
    <t>Indica la proporción de dependencias de la Administración Municipal con MIR elaborada</t>
  </si>
  <si>
    <t>Expresa la proporción de dependencias de la Administración Municipal con POA elaborado.</t>
  </si>
  <si>
    <t>Indica el porcentaje de programas y proyectos operados en el ejercicio fiscal realizados</t>
  </si>
  <si>
    <t>Expresa el porcentaje de Programas Presupuestarios de los Fondos Federales Realizados</t>
  </si>
  <si>
    <t>Expresa el porcentaje de evaluaciones de consistencia y resultados de los Fondos Federales realizados</t>
  </si>
  <si>
    <t>Expresa la proporción de dependencias de la Administración Municipal que participan en la elaboración del informe.</t>
  </si>
  <si>
    <t>Expresa el porcentaje de evaluaciones internas a los programas municipales y federales realizadas.</t>
  </si>
  <si>
    <t>Indica el porcentaje de programas municipales elaborados</t>
  </si>
  <si>
    <t>Indica el porcentaje de programas aprobados uy firmados por los servidores públicos involucrados en la formulación del programa</t>
  </si>
  <si>
    <t>Indica el porcentaje de POA´s realizados por cada Unidad Administrativa</t>
  </si>
  <si>
    <t>Indica el porcentaje de POA´s de cada Unidad Administrativa revisados trimestralmente</t>
  </si>
  <si>
    <t>Indica el porcentaje de POA´s enviados al Órgano Interno de Control para su debida publicación.</t>
  </si>
  <si>
    <t>Indica el porcentaje de POA´s actualizados y publicados trimestralmente</t>
  </si>
  <si>
    <t>Indica el porcentaje de Programas presupuestarios de los Fondos Federales realizados</t>
  </si>
  <si>
    <t>Indica el porcentaje de Programas Presupuestarios autorizados por el Presidente Municipal</t>
  </si>
  <si>
    <t>Indica el porcentaje de evaluaciones de consistencia y resultados solventados</t>
  </si>
  <si>
    <t>Indica el porcentaje de Aspectos Susceptibles de Mejora originados por la Evaluación de Consistencia y Resultados del año anterior solventadas</t>
  </si>
  <si>
    <t>Indica el Porcentaje de Dependencias de la Administración involucradas para emitir un informe de actividades a la ciudadanía</t>
  </si>
  <si>
    <t xml:space="preserve">Indica el porcentaje de Informes de Actividades realizados </t>
  </si>
  <si>
    <t>Indica el porcentaje de evaluaciones a los programas y proyectos municipales realizadas</t>
  </si>
  <si>
    <t>Indica el porcentaje de evaluaciones a los programas y proyectos operados con fondos federales realizados</t>
  </si>
  <si>
    <t xml:space="preserve">Indica el porcentaje de actividades y acciones realizadas por la Dirección de Seguridad Pub lica </t>
  </si>
  <si>
    <t>Indica el porcentaje de acciones y actividades realizadas en materia de seguridad pública y movilidad</t>
  </si>
  <si>
    <t>Indica el porcentaje de acciones realizadas en materia de profesionalización</t>
  </si>
  <si>
    <t>Indica el porcentaje de acciones realizadas en materia de prevención del delito</t>
  </si>
  <si>
    <t>Indica el porcentaje de acciones realizadas en materia de seguridad pública y movilidad</t>
  </si>
  <si>
    <t>Indica el porcentaje de acciones realizdas en materia de control y confianza</t>
  </si>
  <si>
    <t>Indica el porcentaje de cursos de competencias básicas tomados por el personal activo de la Dirección de Seguridad Pública Municipal</t>
  </si>
  <si>
    <t>Indica el porcentaje de personas que reciben el curso ofrecido por el IESPA para los ciudadanos aspirantes a integrar el cuerpo policial en la Dirección de Seguridad Pública</t>
  </si>
  <si>
    <t>Indica el porcentaje de elementos y personal adscrito a la Dirección de seguridad publica es capacitado en materia de perspectiva de género</t>
  </si>
  <si>
    <t>Indica el porcentaje de capacitación a mandos medios recibida</t>
  </si>
  <si>
    <t>Indica el porcentaje de platicas de prevención de la violencia en escuelas deportivas realizadas</t>
  </si>
  <si>
    <t>Indica el porcentaje de reuniones de vecino vigilante realizadas</t>
  </si>
  <si>
    <t>Indica el porcentaje de reuniones del programa sector comercial realizadas</t>
  </si>
  <si>
    <t>Indica el porcentaje de acciones en el marco del programa "VIVE" realizadas</t>
  </si>
  <si>
    <t>Indica el porcentaje de personas detenidas por faltas administrativas</t>
  </si>
  <si>
    <t>Indica el porcentaje de infracciones de transito emitidas</t>
  </si>
  <si>
    <t>Indica el porcentaje de detenidos del fuero comun o federal ejecutados</t>
  </si>
  <si>
    <t xml:space="preserve">Indica el porcentaje de elementos en activo que se somenten a los examenes de control y confianza </t>
  </si>
  <si>
    <t>Indica el porcentaje de acciones y actividades en materia de servicios públicos son realizados y ofrecidos a los ciudadanos</t>
  </si>
  <si>
    <t>Indica el porcentaje de acciones y actividades en materia de ecología y educación ambiental realizadas</t>
  </si>
  <si>
    <t>Indica el porcentaje de actividades en materia de alumbrado público realizadas</t>
  </si>
  <si>
    <t>Indica el porcentaje de actividades en materia de aseo público realizadas</t>
  </si>
  <si>
    <t>Indica el porcentaje de actividades en materia de parques y jardines realizadas</t>
  </si>
  <si>
    <t xml:space="preserve">Indica el porcentaje de luminarias reparadas </t>
  </si>
  <si>
    <t>Indica el porcentaje de reportes atendidos</t>
  </si>
  <si>
    <t>Indica el porcentaje de toneladas de residuos solidos recolectados y dispuestos en el relleno sanitario</t>
  </si>
  <si>
    <t xml:space="preserve">Indica el porcentaje de kilómetros cuadrados barridos </t>
  </si>
  <si>
    <t>Indica el porcentaje de reparaciones en contenedores fijos y móviles realizados</t>
  </si>
  <si>
    <t>Indica el porcentaje de atenciones a reportes y gestiones realizadas</t>
  </si>
  <si>
    <t>Indica el porcentaje de informes de inhumaciones realizados</t>
  </si>
  <si>
    <t>Indica el porcentaje de informes de exhumaciones realizados</t>
  </si>
  <si>
    <t>Indica el porcentaje de Re inhumaciones realizados</t>
  </si>
  <si>
    <t>Indica el porcentaje de mantenimiento a los panteones realizados</t>
  </si>
  <si>
    <t>Indica el porcentaje de áreas verdes regadas</t>
  </si>
  <si>
    <t>Indica el porcentaje de gestiones y reportes de poda y recolección atendidos</t>
  </si>
  <si>
    <t>Indica el porcentaje de inspecciones de derribo y poda realizados</t>
  </si>
  <si>
    <t>Indica el porcentaje de solicitudes recibidas para ejecutar derribos y podas de árboles</t>
  </si>
  <si>
    <t>Indica el porcentaje de jornadas de cuidado del medio ambiente realizadas</t>
  </si>
  <si>
    <t>Indica el porcentaje de jornadas de esterilización canina realizadas</t>
  </si>
  <si>
    <t>Indica el porcentaje de caninos y felinos en situación de calle esterilizados</t>
  </si>
  <si>
    <t>Indica el porcentaje de donaciones de árboles y plantas realizadas</t>
  </si>
  <si>
    <t>Indica el porcentaje de especies reproducidas</t>
  </si>
  <si>
    <t>Indica el porcentaje de reforestaciones realizadas</t>
  </si>
  <si>
    <t>Encuesta muestral enfocada a jóvenes para conocer la calificación que le da a las actividades que el Municipio ofrece</t>
  </si>
  <si>
    <t>Indica el porcentaje de cursos, platicas y talleres en favor de los jovenes ofrecidos</t>
  </si>
  <si>
    <t>Indica el porcentaje de eventos conmemorativos al Día del estudiante realizados</t>
  </si>
  <si>
    <t>Indica el porcentaje de eventos conmemorativos del día del amor y la amistad realizados</t>
  </si>
  <si>
    <t>Indica el porcentaje de acciones realizadas en beneficio de las mujeres del Municipio de San Francisco de los Romo</t>
  </si>
  <si>
    <t>Indica la proporción de acciones de atención contra actos de discriminación, equidad e igualdad para las mujeres</t>
  </si>
  <si>
    <t>Indica el porcentaje de eventos que promueven  rescate de la historia de movimientos que promueven la igualdad realizados</t>
  </si>
  <si>
    <t>Indica el porcentaje de atenciones realizadas ante situaciones de violencia de género</t>
  </si>
  <si>
    <t>Indica el porcentaje de atenciones juridicas en razon de violencia de género realizadas</t>
  </si>
  <si>
    <t>Indica el porcentaje de atenciones por el área de trabajo social por temas realacionados con la violencia de género realizadas</t>
  </si>
  <si>
    <t>Indica el porcentaje de acciones en el marco del programa "Municipio Incluyente" son realizadas</t>
  </si>
  <si>
    <t>Indica el porcentaje de acciones en el marco del programa "Agente SFR" que son realizadas</t>
  </si>
  <si>
    <t>Indica el porcentaje de acciones en el marco del programa "Agentito San Pancho" que son realizadas</t>
  </si>
  <si>
    <t>Indica el porcentaje de acciones en el marco del programa "Emprende Mujer" que son realizadas</t>
  </si>
  <si>
    <t>Indica el porcentaje de eventos en el marco del "Día Internacional de la Mujer" realizados.</t>
  </si>
  <si>
    <t>Indica el porcentaje de eventos en el marco del "Día internacional de la lucha contra el cáncer de mama" realizados.</t>
  </si>
  <si>
    <t>Indica el porcentaje de eventos en el marco del "Día de la erradicación de la violencia contra las mujeres" realizados.</t>
  </si>
  <si>
    <t>Indica el porcentaje de las acciones realizadas en materia de control interno</t>
  </si>
  <si>
    <t>Indica el porcentaje de acciones realizadas en materia auditoria general</t>
  </si>
  <si>
    <t>Indica el porcentaje de acciones realizadas en materia de control interno</t>
  </si>
  <si>
    <t>Indica el porcentaje de acciones realizadas en materia de transparencia</t>
  </si>
  <si>
    <t>Indica el porcentaje de acciones realizadas en materia de investigación</t>
  </si>
  <si>
    <t>Indica el porcentaje de acciones realizadas en materia de substanciación y resolución</t>
  </si>
  <si>
    <t>Indica el porcentaje de acciones realizadas en materia de anticorrupción</t>
  </si>
  <si>
    <t>Indica el porcentaje de representaciones realizadas ante una auditoria estatal o federal</t>
  </si>
  <si>
    <t>Indica el porcentaje de seguimientos a las auditorias internas en materia de estados financieros</t>
  </si>
  <si>
    <t>Indica el porcentaje de arqueos de caja realizados</t>
  </si>
  <si>
    <t>Indica el porcentaje de reuniones realizadas.</t>
  </si>
  <si>
    <t>Indica el porcentaje de las entregas-recepción realizadas por lo sujetos obligados del municipio.</t>
  </si>
  <si>
    <t>Indica el porcentaje de participaciones en el Compite de Transparencia del Municipio</t>
  </si>
  <si>
    <t>Indica el porcentaje de seguimientos a las solicitudes en materia de transparencia recibidas</t>
  </si>
  <si>
    <t>Indica el porcentaje de seguimientos en materia de transparencia a las obligaciones comunes y especificas del Municipio, con fundamento en los artículos 55 y 56 de la Ley de Transparencia y Acceso a la Información del Estado de Aguascalientes y sus Municipios</t>
  </si>
  <si>
    <t>Indica el porcentaje de seguimientos a los Recursos de Revisión que se interpongan en materia de transparencia</t>
  </si>
  <si>
    <t>Indica el porcentaje de convocatorias realizadas para la realización de las reuniones del Comité de Transparencia del Municipio de San Francisco de los Romo</t>
  </si>
  <si>
    <t>Indica el porcentaje de investigaciones de denuncias o quejas contra los servidores públicos</t>
  </si>
  <si>
    <t>Indica el porcentaje de procedimientos administrativos a que haya lugar derivados de las auditorias practicadas por órganos estatales, federales y del propio Órgano de Control Interno iniciados</t>
  </si>
  <si>
    <t>Indica el porcentaje de Informes emitidos ante el OSFAGS para dar seguimiento a los expedientes de responsabilidad administrativa presentados</t>
  </si>
  <si>
    <t>Indica el porcentaje de registros en libro de gobierno correspondiente a la apertura de expedientes de investigación</t>
  </si>
  <si>
    <t>Indica el porcentaje de acuerdos necesarios en el desarrollo de la cumplimentación de los expedientes de investigación emitidos</t>
  </si>
  <si>
    <t>Indica el porcentaje de expedientes de Responsabilidades Administrativas que se remitan por parte de la Autoridad Investigadora que puedan derivar en posibles faltas administrativas substanciados</t>
  </si>
  <si>
    <t>Indica el porcentaje de acuerdos necesarios en el desarrollo de la cumplimentación de los expedientes de responsabilidades administrativas emitidos</t>
  </si>
  <si>
    <t>Indica el porcentaje de resoluciones de los expedientes de responsabilidades administrativas emitidas</t>
  </si>
  <si>
    <t>Indica el porcentaje de revisiones al Periódico Oficial del Estado de Aguascalientes realizadas</t>
  </si>
  <si>
    <t>Indica el porcentaje de seguimiento de evolución patrimonial de los servidores públicos del municipio</t>
  </si>
  <si>
    <t>Indica el porcentaje del seguimiento de las recomendaciones emitidas por el  Sistema Estatal Anticorrupción</t>
  </si>
  <si>
    <t>Indica el porcentaje de acciones o actividades realizadas por la Secretaria del Honorable Ayuntamiento y la Dirección General de Gobierno, así como sus áreas ejecutoras</t>
  </si>
  <si>
    <t>Indica el porcentaje de acciones o actividades realizadas desde la Secretaría del Honorable Ayuntamiento y Dirección General del Gobierno en materia de gobernación y reglamentación</t>
  </si>
  <si>
    <t>Indica el porcentaje de acciones realizadas en materia de gobernabilidad</t>
  </si>
  <si>
    <t>Indica el porcentaje de acciones realizadas en materia de protección civil y bomberos</t>
  </si>
  <si>
    <t>Indica el porcentaje de acciones realizadas en materia de reglamentos y licencias</t>
  </si>
  <si>
    <t>Indica el porcentaje de acciones realizadas en materia de control sanitario</t>
  </si>
  <si>
    <t>Indica el porcentaje de acciones realizadas en las delegaciones y comisarias del municipio</t>
  </si>
  <si>
    <t>Indica el porcentaje de acciones realizadas la Coordinacciónde Acción Cívico y Cultural</t>
  </si>
  <si>
    <t>Indica el porcentaje de acciones realizadas en la Coordinación de Desarrollo Turísitico</t>
  </si>
  <si>
    <t>Indica el porcentaje de acciones realizadas en la Coordinación de Fomento Deportivo</t>
  </si>
  <si>
    <t>Indica el porcentaje de convocatorias para los integrantes del H. Ayuntamiento para el desahogo de las sesiones de cabildo realizadas</t>
  </si>
  <si>
    <t>Indica el porcentaje de actas originadas por la sesiones ordinarias o extraordinarias realizadas</t>
  </si>
  <si>
    <t>Indica el porcentaje de revisiones a los planes internos de protección civil según lo establecido por la CENAPRED realizados</t>
  </si>
  <si>
    <t>Indica el porcentaje de inspecciones realizadas a empresas y comercios en materia de protección civil</t>
  </si>
  <si>
    <t>Indica el porcentaje de capacitaciones ofrecidas en materia de protección civil realizadas</t>
  </si>
  <si>
    <t>Indica el porcentaje de simulacros de protección civil realizados</t>
  </si>
  <si>
    <t>Indica el porcentaje de reportes de siniestros o atenciones de urgencias atenidas</t>
  </si>
  <si>
    <t xml:space="preserve">Indica el porcentaje de atenciones a siniestros en apoyo a los municipios vecinos atendidos </t>
  </si>
  <si>
    <t>Indica el porcentaje de intervenciones en eventos masivos realizados</t>
  </si>
  <si>
    <t>Indica el porcentaje de atenciones contra incendios realizadas</t>
  </si>
  <si>
    <t>Indica el porcentaje de padrones de comerciantes, como lo son: semifijos, fijos ambulantes, tianguistas y mercados elaborados</t>
  </si>
  <si>
    <t>Indica el porcentaje de comercios reglamentados verificados</t>
  </si>
  <si>
    <t>Indica el porcentaje de nuevas licencias comerciales entregadas</t>
  </si>
  <si>
    <t>Indica el porcentaje de verificaciones del Giro de  Comercio informal de alimentos en la vía pública, levantamiento de aviso de apertura  y actualización de padrón realizadas</t>
  </si>
  <si>
    <t>Indica el porcentaje de verificaciones de los giros comerciales como las peluquerías y salones de belleza,  sanitarios públicos, agencias funerarias, etc.,  Y levantamiento de aviso de apertura  actualización de padrones</t>
  </si>
  <si>
    <t>Indica el porcentaje de reuniones del Comité Municipal de la Salud del Municipio de San Francisco de los Romo son realizadas</t>
  </si>
  <si>
    <t>Indica el porcentaje de personas inscritas a proyectos nutricionales</t>
  </si>
  <si>
    <t>Indica el porcentaje de reportes sanitarios atendidos</t>
  </si>
  <si>
    <t>Indica el porcentaje de reuniones con Delegados y Comisarios Municipales realizadas</t>
  </si>
  <si>
    <t>Indica el porcentaje de acciones en el marco del programa "Fiestas patrias" son realizadas</t>
  </si>
  <si>
    <t>Indica el porcentaje de acciones en el marco del programa "Aniversario del Municipio" son realizadas</t>
  </si>
  <si>
    <t>Indica el porcentaje de acciones en el marco del programa "Fiestas patronales" son realizadas</t>
  </si>
  <si>
    <t>Indica el porcentaje de proyecciones de cine realizadas</t>
  </si>
  <si>
    <t>Indica el porcantaje de eventos culturales en el marco del programa "Domingos Culturales" realizados</t>
  </si>
  <si>
    <t>Indica el porcentaje de actos civicos de honores a la bandera realizados</t>
  </si>
  <si>
    <t>Indica el porcentaje de acciones en el marco del programa "Festival de las Carnitas" son realizadas</t>
  </si>
  <si>
    <t>Indica el porcentaje de acciones en el marco del programa "Colores de mi pueblo" son realizadas</t>
  </si>
  <si>
    <t>Indica el porcentaje de eventos de charros y escaramuzas realizados</t>
  </si>
  <si>
    <t>Indica el porcentaje de recorridos a grupos de instituciones educativas realizados</t>
  </si>
  <si>
    <t>Indica el porcentaje de acciones en el marco del programa "Ligas Municipales" son realizadas</t>
  </si>
  <si>
    <t>Indica el porcentaje de acciones en el marco del programa "Escuelas de Iniciación Deportiva" son realizadas</t>
  </si>
  <si>
    <t>Indica el porcentaje de acciones en el marco del programa "Torneos Nacionales" se cuenta con representación</t>
  </si>
  <si>
    <t>Indica el porcentaje de apoyos a las ligas residentes en el municipio de las diferentes disciplinas realizadas</t>
  </si>
  <si>
    <t>Indica el porcentaje de desfiles oficiales realizados</t>
  </si>
  <si>
    <t>Indica el porcentaje de atenciones a ciudadanos en la oficina de la Presidenta Municipal</t>
  </si>
  <si>
    <t>Indica el porcentaje de reuniones con los servidores públicos para la construcción de acuerdos</t>
  </si>
  <si>
    <t>Expresa el porcentaje de audiencias y atenciones a ciudadanos y funcionarios del municipio o cualquier ente público o privado realizadas</t>
  </si>
  <si>
    <t>Indica el porcentaje de actividades agendadas para el Presidente Municipal</t>
  </si>
  <si>
    <t>Indica el porcentaje de atenciones y/o canalizaciones a la ciudadanía que acuden con el Presidente Municipal realizadas</t>
  </si>
  <si>
    <t>Indica el porcentaje de atenciones realizadas por el Presidente Municipal hacía sus funcionarios, representantes de grupos y personas que soliciten audiencias directas.</t>
  </si>
  <si>
    <t>Indica el porcentaje de correspondencia recibida y turnada al área correspondiente para su atención</t>
  </si>
  <si>
    <t>Indica el porcentaje de acciones realizadas por la Sindicalia</t>
  </si>
  <si>
    <t>Indica el porcentaje de asesorias y conciliaciones realizadas</t>
  </si>
  <si>
    <t>Indica el porcentaje de acciones realizadas para atender a la ciudadanía</t>
  </si>
  <si>
    <t>Indica el porcentaje de asesoramientos a la población en general brindado</t>
  </si>
  <si>
    <t>Indica el porcentaje de reuniones que se realizan entre ciudadanos para la búsqueda de un común acuerdo, mediante una intervención oportuna de conciliación</t>
  </si>
  <si>
    <t xml:space="preserve">Indica el porcentaje de descuentos realizados </t>
  </si>
  <si>
    <t>Indica el porcentaje de cartillas del Servicio Militar Nacional expeditas</t>
  </si>
  <si>
    <t>Indica el porcentaje de representaciones del municipio realizadas</t>
  </si>
  <si>
    <t>Indica el porcentaje de guias de ganado expedidas</t>
  </si>
  <si>
    <t>(Difusiones realizadas)/(Difusiones proyectadas)x100</t>
  </si>
  <si>
    <t>(Publicaciones realizadas)/(Publicaciones proyectadas)x100</t>
  </si>
  <si>
    <t>(Perifoneos realizados)/(Perifoneos programados)x100</t>
  </si>
  <si>
    <t xml:space="preserve">(Producciones realizadas) / (Producciones programadas) *100 </t>
  </si>
  <si>
    <t>(Coberturas realizadas) / (Coberturas programadas) *100</t>
  </si>
  <si>
    <t>(Síntesis informativas realizadas) / ( Síntesis informativas proyectadas) *100</t>
  </si>
  <si>
    <t>(Material institucional realizado)/(Material institucional proyectado) *100</t>
  </si>
  <si>
    <t>(Atenciones y canalizaciones realizadas)/(Ciudadanos que solicitan apoyo)*100</t>
  </si>
  <si>
    <t>(Recursos ejercidos)/(Recursos financieros presupuestados)x100</t>
  </si>
  <si>
    <t>(Gestiones sociales realizadas)/(Total de solicitudes)x100</t>
  </si>
  <si>
    <t>(Apoyos otorgados)/(Total de solicitudes)x100</t>
  </si>
  <si>
    <t>(Encuestas de satisfacción realizadas)/(Encuestas de satisfacción proyectadas)x100</t>
  </si>
  <si>
    <t>(Atenciones realizadas)/(Atenciones proyectadas)x100</t>
  </si>
  <si>
    <t>(Eventos realizados)/(Eventos proyectados)x100</t>
  </si>
  <si>
    <t>(Acciones realizadas)/(Acciones programadas)x100</t>
  </si>
  <si>
    <t>(Representaciones realizadas)/(Representaciones proyectadas)x100</t>
  </si>
  <si>
    <t>(Gestiones realizadas)/(Gestiones proyectadas)x100</t>
  </si>
  <si>
    <t>(Acciónes realizadas)/(Acciones proyectadas)x100</t>
  </si>
  <si>
    <t>(personas atendidas)/(Personas que acueden a la instancia juridica)x100</t>
  </si>
  <si>
    <t>(Acciones realizadas)/(Acciónes programadas)x100</t>
  </si>
  <si>
    <t>(Actualizaciones realizadas)/(Actualizaciones programadas)x100</t>
  </si>
  <si>
    <t>(Asesorias brindadas)/(Asesorias proyectadas)x100</t>
  </si>
  <si>
    <t>(Contratos realizados)/(Contratos proyectados)x100</t>
  </si>
  <si>
    <t>(Servicios realizados)/(Servicios proyectados)x100</t>
  </si>
  <si>
    <t>(Calificaciones realizadas)/(Calificaciones proyectadas)x100</t>
  </si>
  <si>
    <t>(personas con pobreza extrema)/(Población total municipal)x100</t>
  </si>
  <si>
    <t>(Personas atendidas)/(Atenciones proyectadas a atender)x100</t>
  </si>
  <si>
    <t>(Acciones realizadas)/(Acciones proyectadas)x100</t>
  </si>
  <si>
    <t>(Apoyos otorgados)/(Apoyos proyextados)x100</t>
  </si>
  <si>
    <t>(Becas entregadas)/Becas programadas)x100</t>
  </si>
  <si>
    <t>(Apoyos programados)/(Apoyos realizados)x100</t>
  </si>
  <si>
    <t>(Constancias emitidas)/(Constancias proyectadas)x100</t>
  </si>
  <si>
    <t>(Licencias expedidas)/(Licencias proyectadas)x100</t>
  </si>
  <si>
    <t>(Fusiones elaboradas)/(Fusiones proyectadas)x100</t>
  </si>
  <si>
    <t>(Informes elaborados)/(Informes proyectados)x100</t>
  </si>
  <si>
    <t>(Subdivisiones elaboradas)/(Subdivisiones proyectadas)x100</t>
  </si>
  <si>
    <t>(Documentos expedidos)/(Documentos proyectados)x100</t>
  </si>
  <si>
    <t>(Números oficiales expedidos)/(Números oficiales proyectados)x100</t>
  </si>
  <si>
    <t>(Anuncios publicitarios expedidos)/(Anuncios publicitarios proyectados)x100</t>
  </si>
  <si>
    <t>(Tramites realizados)/(Tramites programados)x100</t>
  </si>
  <si>
    <t>(Actualizaciones realizadas)/(Actualizaciones proyectadas)x100</t>
  </si>
  <si>
    <t>(Fotointerpretaciones realizadas)/(Fotointerpretaciones proyectadas)x100</t>
  </si>
  <si>
    <t>(Cargas realizadas)/(Cargas proyectadas)x100</t>
  </si>
  <si>
    <t>(Números oficiales actualizados)/(Números oficiales proyectados a actualizar)x100</t>
  </si>
  <si>
    <t>(Verificaciones realizadas)/(Verificaciones proyectadas)x100</t>
  </si>
  <si>
    <t>(Regularizaciones realizadas)/(Regularizaciones proyectadas)x100</t>
  </si>
  <si>
    <t>(Georreferenciaciones actualizadas)/(Georreferenciaciones programadas)x100</t>
  </si>
  <si>
    <t>(Reglamentos realizados)/(Reglamentos programados)x100</t>
  </si>
  <si>
    <t>(Muros realizados)/(Muros proyectados a realizar)x100</t>
  </si>
  <si>
    <t>(Modificaciones al reglamento realizadas)/(Modificaciones programados)x100</t>
  </si>
  <si>
    <t>(Reglamento realizado)/(Reglamento proyectado)x100</t>
  </si>
  <si>
    <t>(Recursos Recaudados)/(Recursos proyectados a recaudar)x100</t>
  </si>
  <si>
    <t>(Unidades Administrativas que reciben recurso)/(Unidades Administrativas del Municipio)x100</t>
  </si>
  <si>
    <t>(Fondos federales ejecutados)/(Fondos Federales)x100</t>
  </si>
  <si>
    <t>(Recursos susceptibles a recaudar)/(Recursos recaudados)x100</t>
  </si>
  <si>
    <t>(Recurso ejecutado)/(Recurso)x100</t>
  </si>
  <si>
    <t>(Presupuesto integrado)/(Presupuesto previsto)x100</t>
  </si>
  <si>
    <t>(Actividades realizadas)/(Actividades proyectadas)x100</t>
  </si>
  <si>
    <t xml:space="preserve"> (Informes realizados) /(Informes programados) x100</t>
  </si>
  <si>
    <t xml:space="preserve"> (Determinaciones realizadas)/(Determinaciones programadas) x100</t>
  </si>
  <si>
    <t xml:space="preserve"> ( Reportes realizado)/(Reportes programados) x100</t>
  </si>
  <si>
    <t>(Pagos realizados por contribuyentes)/(Pagos recibidos programados)x100</t>
  </si>
  <si>
    <t>(Aportaciones recibidas)/(Comprobante Fiscal Digital CFDI)x100</t>
  </si>
  <si>
    <t>(Movimientos realizados)/(Movimientos programados)x100</t>
  </si>
  <si>
    <t>(Traslado de dominio realizados)/(Traslados de dominio)x100</t>
  </si>
  <si>
    <t>(Expedientes digitalizados)/(Expedientes catastrales)x100</t>
  </si>
  <si>
    <t>(Movimientos en cuentas)/(Cuentas aperturadas)x100</t>
  </si>
  <si>
    <t>(Recibos impresos)/(Recibos programados)x100</t>
  </si>
  <si>
    <t xml:space="preserve"> (Nomina dispersada mediante portal bancario)/(Nomina dispersada) x100</t>
  </si>
  <si>
    <t xml:space="preserve"> (Registro presupuestal ejercido) /(Registro presupuestal programado) x100</t>
  </si>
  <si>
    <t xml:space="preserve"> ( Estados financieros integrados)/(Estados financieros programados) x100</t>
  </si>
  <si>
    <t xml:space="preserve"> (Pago de impuestos realizados)/(Pago de impuestos programados) x100</t>
  </si>
  <si>
    <t>(Registros realizados)/(Registros proyectados)x100</t>
  </si>
  <si>
    <t xml:space="preserve"> ( Comprobaciones realizadas)/(Comprobaciones programadas) x100</t>
  </si>
  <si>
    <t xml:space="preserve"> (Presupuesto de egresos realizado)/(Presupuesto de egresos) x100</t>
  </si>
  <si>
    <t>(Solicitudes solventadas)/(Solicitudes recibidas)x100</t>
  </si>
  <si>
    <t>(Formatos descargados)/(Formatos de transparencia)x100</t>
  </si>
  <si>
    <t>(Acuses de recibo)/(Formatos de transparencia)x100</t>
  </si>
  <si>
    <t>(Evidencias integradas)/(evidencias programadas)x100</t>
  </si>
  <si>
    <t>(Archivos de nomina generados)/(Archivos de nomina programados)x100</t>
  </si>
  <si>
    <t>(CFDI realizados)/(CFDI programados)x100</t>
  </si>
  <si>
    <t>(Requisiciones surtidas)/(Requisiciones proyectadas)x100</t>
  </si>
  <si>
    <t>(Mantenimientos realizados)/(Mantenimientos programados)x100</t>
  </si>
  <si>
    <t>(IP´s asignadas)/(IP´s programadas)x100</t>
  </si>
  <si>
    <t>(Inventarios realizados)/(Inventarios proyectados)x100</t>
  </si>
  <si>
    <t>(Acciones programadas)/(Acciones realizadas)x100</t>
  </si>
  <si>
    <t>(Obras públicas programadas)/(Obras Públicas realizadas)x100</t>
  </si>
  <si>
    <t>(Obras públicas realizadas)/(Obras Públicas programadas)x100</t>
  </si>
  <si>
    <t>(Proyectos realizados)/(Proyectos programados)x100</t>
  </si>
  <si>
    <t>(Estudios realizados)/(Estudios programados)x100</t>
  </si>
  <si>
    <t>(Programas realizados)/(Programas gestionados)x100</t>
  </si>
  <si>
    <t>(Número de dependencias con MIR elaborada)/(Total de dependencias del municipio)x 100</t>
  </si>
  <si>
    <t>(Número de dependencias con POA elaborado)/(Total de dependencias del municipio) x 100</t>
  </si>
  <si>
    <t>(Número de programas realizados)/(Número de programas presupuestados) x  100</t>
  </si>
  <si>
    <t>(Programas Presupuestarios)/(Fondos Federales)x100</t>
  </si>
  <si>
    <t>(Evaluaciones solventadas)/(Evaluaciones programadas)x100</t>
  </si>
  <si>
    <t>(Número de dependencias que participan en el informe )/(Total de dependencias del municipio)x 100</t>
  </si>
  <si>
    <t>(Programas realizados)/(Programas proyectados)x100</t>
  </si>
  <si>
    <t>(Programas realizados)/(Programas firmados)x100</t>
  </si>
  <si>
    <t>(POA´s realizados)/(POA´s proyectados)x100</t>
  </si>
  <si>
    <t>(POA´s realizados)/(POA´s revisados)x100</t>
  </si>
  <si>
    <t>(POA´s revisados) / (POA´s publicados)x100</t>
  </si>
  <si>
    <t>/(POA´s publicados)/(POA´s actualizados)x100</t>
  </si>
  <si>
    <t xml:space="preserve"> (Programas Presupuestarios realizados)/(Fondos Federales)x100</t>
  </si>
  <si>
    <t>(Programas Presupuestarios realizados)/(Programas Presupuestarios autorizados)x100</t>
  </si>
  <si>
    <t>(Aspectos Susceptibles de Mejora)/(Aspectos Susceptibles de Mejora solventados)x100</t>
  </si>
  <si>
    <t>(Dependencias que remiten información para informe)/(Dependencias de la Administración)x100</t>
  </si>
  <si>
    <t>(Informes realizados)/(Informes programados)x100</t>
  </si>
  <si>
    <t>(Cursos tomados)/(Cursos programados)x100</t>
  </si>
  <si>
    <t>(Ciudadanos que reciben el curso)/(Ciudadanos interesados proyectados)x100</t>
  </si>
  <si>
    <t>(Elementos que toman el curso)/(Elementos inscritos al curso)x100</t>
  </si>
  <si>
    <t>(Platicas realizadas)/(Platicas programadas)x100</t>
  </si>
  <si>
    <t>(Reuniones realizadas)/(Reuniones programadas)x100</t>
  </si>
  <si>
    <t>(Personas detenidas)/(Detenidos proyectados)x100</t>
  </si>
  <si>
    <t>(Infracciones emitidas)/(Infracciones proyectadas)x100</t>
  </si>
  <si>
    <t>(Elementos con examen de control y confianza)/(Elementos proyectados)x100</t>
  </si>
  <si>
    <t>(Acciones realizadas)/(Acciones programadasx100</t>
  </si>
  <si>
    <t>(Luminarias reparadas)/(Reportes de luminaria averiada)x100</t>
  </si>
  <si>
    <t>(Reportes atendidos)/(Reportes proyectados)x100</t>
  </si>
  <si>
    <t>(Toneladas recolectadas)/(Toneladas proyectadas)x100</t>
  </si>
  <si>
    <t>(Kilómetros cuadrados barridos)/(Kilómetros cuadrados proyectados a barrer)x100</t>
  </si>
  <si>
    <t>(Reparaciones realizadas)/(Reparaciones programadas)x100</t>
  </si>
  <si>
    <t>(Inhumaciones realizadas)/(Inhumaciones proyectadas)x100</t>
  </si>
  <si>
    <t>(Exhumaciones realizadas)/(Exhumaciones proyectadas)x100</t>
  </si>
  <si>
    <t>(Re inhumaciones realizada)/(Re inhumaciones proyectadas)x100</t>
  </si>
  <si>
    <t>(Riegos realizados)/(Riegos programados)x100</t>
  </si>
  <si>
    <t>(Inspecciones realizadas)/(Inspecciones programadas)x100</t>
  </si>
  <si>
    <t>(Solicitudes atendidas)/(Solicitudes recibidas)x100</t>
  </si>
  <si>
    <t>(Jornadas realizadas)/(Jornadas programadas)x100</t>
  </si>
  <si>
    <t>(Animales esterilizados)/(Animales proyectados a esterilizar)x100</t>
  </si>
  <si>
    <t>(Donaciones realizadas)/(Donaciones programadas)x100</t>
  </si>
  <si>
    <t>(Reproducciones realizadas)/(Reproducciones programadas)x100</t>
  </si>
  <si>
    <t>(Áreas reforestadas)/(Áreas proyectadas a reforestar)x100</t>
  </si>
  <si>
    <t>(Encuestas con percepción positiva)/(Encuestas realizadas)x100</t>
  </si>
  <si>
    <t>(Eventos realizados)/(Eventos programados)x100</t>
  </si>
  <si>
    <t>(Cursos realizados)/(Cursos programados)x100</t>
  </si>
  <si>
    <t>(Atenciones realizadas)/(Atenciones programadas)x100</t>
  </si>
  <si>
    <t>(Atenciones otorgadas)/(Mujeres solicitantes de atención)x100</t>
  </si>
  <si>
    <t>(Acciones realizadas)/Acciones proyectadas)x100</t>
  </si>
  <si>
    <t>(Auditorias solventadas)/(auditorias proyectadas)x100</t>
  </si>
  <si>
    <t>(Arqueos realizados)/(Arqueos programados)x100</t>
  </si>
  <si>
    <t>(Asesorías brindadas)/(Asesorías proyectadas)x100</t>
  </si>
  <si>
    <t>(reuniones realizadas)/(reuniones proyectadas)x100</t>
  </si>
  <si>
    <t>(entregas-recepción realizadas)/(entregas-recepción proyectadas)x100</t>
  </si>
  <si>
    <t>(Sesiones realizadas)/(Sesiones programadas)x100</t>
  </si>
  <si>
    <t>(Solicitudes solventadas)/(solicitudes recibidas)x100</t>
  </si>
  <si>
    <t>(Obligaciones de transparencia realizadas)/(Obligaciones de transparencia programadas)x100</t>
  </si>
  <si>
    <t>(Recurso de revisión realizado)/(Recurso de revisión programado)x100</t>
  </si>
  <si>
    <t>(Convocatorias realizadas)/(Convocatorias programadas)x100</t>
  </si>
  <si>
    <t>(Denuncias atendidas)/(Denuncias proyectadas)x100</t>
  </si>
  <si>
    <t>(Procedimientos administrativos realizados)/(Procedimientos administrativos proyectados)x100</t>
  </si>
  <si>
    <t>(Informes realizados)/Informes programados)x100</t>
  </si>
  <si>
    <t>(Acuerdos realizados)/(Acuerdos proyectados)x100</t>
  </si>
  <si>
    <t>(Expediente substanciado)/(Expediente proyectados)x100</t>
  </si>
  <si>
    <t>(Resoluciones realizadas)/(Resoluciones proyectadas)x100</t>
  </si>
  <si>
    <t>(Revisiones realizadas)/(Revisiones programadas)x100</t>
  </si>
  <si>
    <t>(Declaraciones realizadas)/(Declaraciones programadas)x100</t>
  </si>
  <si>
    <t>(recomendaciones atendidas)/(Recomendaciones efectuadas)x100</t>
  </si>
  <si>
    <t>(Actas realizadas)/(Actas programadas)x100</t>
  </si>
  <si>
    <t>(Capacitaciones realizadas)/(Capacitaciones proyectadas)x100</t>
  </si>
  <si>
    <t>(Simulacros realizados)/(Simulacros programados)x100</t>
  </si>
  <si>
    <t>(Siniestros atenidos)/(Reportes de siniestro)x100</t>
  </si>
  <si>
    <t>(Intervenciones realizadas)/(Intervenciones programadas)x100</t>
  </si>
  <si>
    <t>(Incendios atendidos)/(Incendios identificados)x100</t>
  </si>
  <si>
    <t>(Padrones realizados)/(Padrones programados)x100</t>
  </si>
  <si>
    <t>(Licencias nuevas entregadas)/(Licencias nuevas proyectadas)x100</t>
  </si>
  <si>
    <t>(Personas inscritas)/(Personas proyectadas)x100</t>
  </si>
  <si>
    <t>(Personas premiadas)/(Personas proyectadas a premiar)x100</t>
  </si>
  <si>
    <t>(Reportes atendidos)/(Reportes recibidos)x100</t>
  </si>
  <si>
    <t>(Proyecciones realizadas)/(Proyecciones programadas)x100</t>
  </si>
  <si>
    <t>(Honores a la bandera realizados)/(Honores a la bandera programados)x100</t>
  </si>
  <si>
    <t>(Festival de las carnitas realizado)/(Festival de las carnitas programado)x100</t>
  </si>
  <si>
    <t>(Capsular realizadas)/(Capsulas programadas)x100</t>
  </si>
  <si>
    <t>(Fiesta charra realizada)/(Fiestas charras programadas)x100</t>
  </si>
  <si>
    <t>(Recorridos realizados)/(Recorridos programados)x100</t>
  </si>
  <si>
    <t>(Ligas Municipales realizadas)/(Ligas Municipales programadas)x100</t>
  </si>
  <si>
    <t>(Escuelas realizadas)/(Escuelas programadas)x100</t>
  </si>
  <si>
    <t>(Torneos Nacionales con representación)/(Torneos Nacionales proyectados)x100</t>
  </si>
  <si>
    <t>(Apoyos realizados)/(Apoyos programados)x100</t>
  </si>
  <si>
    <t>(Desfiles civicos realizados)/(Desfiles civicos programados)x100</t>
  </si>
  <si>
    <t>(Atenciones y canalizaciones realizadas)/(Ciudadanos que acuden con el Presidente Municipal)x100</t>
  </si>
  <si>
    <t>(Audiencias otorgadas)/(Audiencias solicitadas)x100</t>
  </si>
  <si>
    <t>(Actividades Realizadas)/(Actividades Agendadas)x100</t>
  </si>
  <si>
    <t>(Correspondencia turnada)/(Correspondencia recibida)x100</t>
  </si>
  <si>
    <t>(Conciliaciones brindadas)/(Conciliaciones proyectadas)x100</t>
  </si>
  <si>
    <t>(Descuentos realizados)/(Descuentos programados)x100</t>
  </si>
  <si>
    <t>(Cartillas expedidas)/(Cartillas proyectadas)x100</t>
  </si>
  <si>
    <t>(Guias de ganado expedidas)/(Guias de ganado proyectadas)x100</t>
  </si>
  <si>
    <t>Porcentaje</t>
  </si>
  <si>
    <t>Anual</t>
  </si>
  <si>
    <t>Trimestral</t>
  </si>
  <si>
    <t>Publicaciones en paginas oficiales del municipio.</t>
  </si>
  <si>
    <t>Requerimiento y registro de perifoneo</t>
  </si>
  <si>
    <t>Archivos en Digital y en las páginas Oficiales</t>
  </si>
  <si>
    <t>Archivo en digital con carpetas donde se guardan las fotografías por año, mes, fecha y evento, ademas de la agenda</t>
  </si>
  <si>
    <t>Archivos digitales de Síntesis informativas</t>
  </si>
  <si>
    <t>Archivo Digital de imagen institucional</t>
  </si>
  <si>
    <t>Registro de gestiones sociales</t>
  </si>
  <si>
    <t>Bitacora de traslados</t>
  </si>
  <si>
    <t>Registro de gestiones sociales  y expediente de beneficiarios</t>
  </si>
  <si>
    <t>Encuestas de satisfacción</t>
  </si>
  <si>
    <t>Bitacora.</t>
  </si>
  <si>
    <t>Fotografías, convocatorias</t>
  </si>
  <si>
    <t>Bitacora de entrega de alimentos</t>
  </si>
  <si>
    <t>Bitacora de atenciones</t>
  </si>
  <si>
    <t>Bitacora, fotografias y convocatorias</t>
  </si>
  <si>
    <t>Bitacora</t>
  </si>
  <si>
    <t>Asesorias juridicas</t>
  </si>
  <si>
    <t xml:space="preserve">Bitacora de atenciones </t>
  </si>
  <si>
    <t>Padron de beneficiarios</t>
  </si>
  <si>
    <t>Directorio</t>
  </si>
  <si>
    <t>Gestiones</t>
  </si>
  <si>
    <t>Fotografías</t>
  </si>
  <si>
    <t>Actas de acuerdo y resoluciones judiciales</t>
  </si>
  <si>
    <t>Bitácora</t>
  </si>
  <si>
    <t>Bitácora y Publicación en el Periodico Oficial del Estado</t>
  </si>
  <si>
    <t>Clasificación de infracciones</t>
  </si>
  <si>
    <t>Informe anual sobre la situación de pobreza y rezago social emitido por la Secretaria de Bienestar del Gobierno Federal</t>
  </si>
  <si>
    <t>Estudio Socioeconómico, Certificados de Entrega, Ficha Informativa, Bitácora de Actividades y Evidencia Fotográfica</t>
  </si>
  <si>
    <t>Bitacora de actividades</t>
  </si>
  <si>
    <t>Evidencia fotografica</t>
  </si>
  <si>
    <t>Registro del programa "Estimulos a la Educación Básica"</t>
  </si>
  <si>
    <t>Padrón de beneficiarios y fotografias</t>
  </si>
  <si>
    <t>Planos arquitectónicos, renders y catálogos de conceptos</t>
  </si>
  <si>
    <t>Instrumento de Planeación Urbana</t>
  </si>
  <si>
    <t>Programa Municipal de Movilidad</t>
  </si>
  <si>
    <t>Cuenta Pública</t>
  </si>
  <si>
    <t>Reporte de Cuenta Pública</t>
  </si>
  <si>
    <t>Reportes</t>
  </si>
  <si>
    <t>SAACG.net</t>
  </si>
  <si>
    <t>Formato Único presentado, validado ante hacienda y publicado en el Periódico Oficial</t>
  </si>
  <si>
    <t>Archivos de trabajo e información presupuestal de los recursos Fondos Federales.</t>
  </si>
  <si>
    <t>Reportes presupuestales del programa SAGNET</t>
  </si>
  <si>
    <t>Recibos de pago</t>
  </si>
  <si>
    <t>Facturas emitidas a la Secretaria de Finanzas</t>
  </si>
  <si>
    <t>Pólizas</t>
  </si>
  <si>
    <t>Registro de traslados</t>
  </si>
  <si>
    <t>Expedientes indexados</t>
  </si>
  <si>
    <t>Reporte del Sistema Informático</t>
  </si>
  <si>
    <t>Registro en el sistema</t>
  </si>
  <si>
    <t>Cantidad de nóminas dispersadas mediante el portal bancario</t>
  </si>
  <si>
    <t>Cantidad de registros presupuestales y contables de nóminas realizadas en el sistema de contabilidad</t>
  </si>
  <si>
    <t>Estados financieros</t>
  </si>
  <si>
    <t xml:space="preserve">Determinación de impuestos </t>
  </si>
  <si>
    <t xml:space="preserve">Facturas  </t>
  </si>
  <si>
    <t>Facturas pagadas</t>
  </si>
  <si>
    <t xml:space="preserve">Oficios </t>
  </si>
  <si>
    <t>Oficios de solicitud de modificación de presupuesto</t>
  </si>
  <si>
    <t>Formatos de Transparencia</t>
  </si>
  <si>
    <t>Acuses de formados subidos sin errores</t>
  </si>
  <si>
    <t>Oficios elaborados para respuesta a solicitudes de información</t>
  </si>
  <si>
    <t>Sistema de Evaluación de la Armonización Contable, mediante la Plataforma SEVAC</t>
  </si>
  <si>
    <t>Dispersiones de nomina</t>
  </si>
  <si>
    <t>UIDD generados ante el Servicio de Administración Tributario</t>
  </si>
  <si>
    <t>Bitácora de trabajo</t>
  </si>
  <si>
    <t>Pagina web</t>
  </si>
  <si>
    <t>Orden de trabajo</t>
  </si>
  <si>
    <t>Inventario de bienes del municipio por dirección</t>
  </si>
  <si>
    <t>Fotografias, bitacoras de obra y actas de entrega-recepción</t>
  </si>
  <si>
    <t>Informes y fotografías</t>
  </si>
  <si>
    <t>Tramites y licencias</t>
  </si>
  <si>
    <t>Estudios de Mecánica</t>
  </si>
  <si>
    <t>Programas y Proyectos Municipales</t>
  </si>
  <si>
    <t>Matriz de Indicadores para Resultados MIR´s</t>
  </si>
  <si>
    <t>Programas Operativos Anuales POA´s</t>
  </si>
  <si>
    <t xml:space="preserve">Carpeta de Programas y Proyectos </t>
  </si>
  <si>
    <t>Programas Presupuestarios del FISM y FORTAMUN</t>
  </si>
  <si>
    <t>Resultados de la Evaluación de Consistencia y Resultados</t>
  </si>
  <si>
    <t>Carpeta Informes de Actividades.</t>
  </si>
  <si>
    <t>Informe de evaluación</t>
  </si>
  <si>
    <t>Oficios</t>
  </si>
  <si>
    <t>Oficios y publicación en página web del municipio</t>
  </si>
  <si>
    <t>Informes de actividades</t>
  </si>
  <si>
    <t>Informe de Actividades</t>
  </si>
  <si>
    <t>Certificados</t>
  </si>
  <si>
    <t xml:space="preserve">Lista de asistentes y Fotografías </t>
  </si>
  <si>
    <t>Bitácoras</t>
  </si>
  <si>
    <t>Certificado o constancia del curso</t>
  </si>
  <si>
    <t xml:space="preserve">Certificado </t>
  </si>
  <si>
    <t>Infracciones</t>
  </si>
  <si>
    <t>Constancia de acreditación de control y confianza</t>
  </si>
  <si>
    <t>Bitácoras e informes</t>
  </si>
  <si>
    <t xml:space="preserve">Reportes </t>
  </si>
  <si>
    <t>Formato de solicitud de derribo y poda en archivo</t>
  </si>
  <si>
    <t>Encuesta</t>
  </si>
  <si>
    <t>Bitácora y fotografías</t>
  </si>
  <si>
    <t>Listas de asistencia, videos y fotografías</t>
  </si>
  <si>
    <t>Registro de personas atendidas, estadísticas y graficas de registro</t>
  </si>
  <si>
    <t>Documentación del Órgano Interno de Control</t>
  </si>
  <si>
    <t>Informe de auditoría</t>
  </si>
  <si>
    <t>Expediente Control Interno</t>
  </si>
  <si>
    <t>Transparencia</t>
  </si>
  <si>
    <t>Investigación</t>
  </si>
  <si>
    <t>Responsabilidades Administrativas</t>
  </si>
  <si>
    <t>Anticorrupción</t>
  </si>
  <si>
    <t>Copia del acta de apertura u oficio de designación</t>
  </si>
  <si>
    <t>Formato de arqueo</t>
  </si>
  <si>
    <t>Acta de la sesión del comité.</t>
  </si>
  <si>
    <t>Actas de sesión del comité.</t>
  </si>
  <si>
    <t>Actas de entrega-recepción</t>
  </si>
  <si>
    <t xml:space="preserve">Actas de comité de transparencia </t>
  </si>
  <si>
    <t>Acuerdo de respuesta a la solicitud</t>
  </si>
  <si>
    <t>Acuses de la PNT.</t>
  </si>
  <si>
    <t>Resolución o acuerdo</t>
  </si>
  <si>
    <t>Oficios de convocatoria</t>
  </si>
  <si>
    <t>Libro de gobierno</t>
  </si>
  <si>
    <t>Expedientes de denuncias</t>
  </si>
  <si>
    <t>Expedientes de procedimientos administrativos</t>
  </si>
  <si>
    <t>Informes trimestrales ante OSFAGS</t>
  </si>
  <si>
    <t>Bitacoras</t>
  </si>
  <si>
    <t>Actas de Sesión</t>
  </si>
  <si>
    <t>Listas de verificación</t>
  </si>
  <si>
    <t>Formatos preestablecidos</t>
  </si>
  <si>
    <t>Conteo de puntos de acuerdo tratados en reuniones realizadas</t>
  </si>
  <si>
    <t>Bitacora, fotografías y videos</t>
  </si>
  <si>
    <t>Oficio de convocatoria a sesión de cabildo</t>
  </si>
  <si>
    <t>Actas de sesión</t>
  </si>
  <si>
    <t>Acta de inspección</t>
  </si>
  <si>
    <t>Padrones de comerciantes</t>
  </si>
  <si>
    <t>Licencias de operación</t>
  </si>
  <si>
    <t>Formatos y fotografías</t>
  </si>
  <si>
    <t>Fotografías y videos</t>
  </si>
  <si>
    <t>Registro de visitas en la oficina de Presidencia</t>
  </si>
  <si>
    <t>Agenda del Presidente Municipal</t>
  </si>
  <si>
    <t>Registro de visitas al la Oficina del Presidente Municipal</t>
  </si>
  <si>
    <t>Registro de visitas al Presidente Municipal</t>
  </si>
  <si>
    <t>Registro de correspondencia recibida y registro de oficios enviados</t>
  </si>
  <si>
    <t>Ficha informativa, bitácora, convenios</t>
  </si>
  <si>
    <t>Bitacora de visitas</t>
  </si>
  <si>
    <t>Conciliaciones</t>
  </si>
  <si>
    <t>Registro de cartillas</t>
  </si>
  <si>
    <t>Agenda</t>
  </si>
  <si>
    <t>Guias de ganado</t>
  </si>
  <si>
    <t>Coordinación de Comunicación Social</t>
  </si>
  <si>
    <t>Coordinación de Gestión Social</t>
  </si>
  <si>
    <t>Coordinación de Relaciones Públicas</t>
  </si>
  <si>
    <t>Sistema de Desarrollo Integral Familiar DIF Municipal</t>
  </si>
  <si>
    <t>Dirección de Asuntos Jurídicos</t>
  </si>
  <si>
    <t>Dirección de Desarrollo Social, Economíco y Agropecuario</t>
  </si>
  <si>
    <t>Dirección de Desarrollo Urbano</t>
  </si>
  <si>
    <t>Dirección de Finanzas y Administración</t>
  </si>
  <si>
    <t>Dirección de Obras Públicas</t>
  </si>
  <si>
    <t>Dirección de Planeación y Evaluación</t>
  </si>
  <si>
    <t>Dirección de Seguridad Pública y Movilidad</t>
  </si>
  <si>
    <t>Dirección de Servicios Públicos y Ecología</t>
  </si>
  <si>
    <t>Instancia de la Juventud</t>
  </si>
  <si>
    <t>Instancia de la Mujer</t>
  </si>
  <si>
    <t>Órgano Interno de Control</t>
  </si>
  <si>
    <t>Secretaría del H. Ayuntamiento y Dirección General de Gobierno</t>
  </si>
  <si>
    <t>Departamento de Protección Civil</t>
  </si>
  <si>
    <t>Departamento de Reglamentos y Mercados</t>
  </si>
  <si>
    <t>Departamento de Control Sanitario y Restros</t>
  </si>
  <si>
    <t>Coordinación de Acción Civica y Cultutal</t>
  </si>
  <si>
    <t>Coordinación de Desarrollo Turístico</t>
  </si>
  <si>
    <t>Coordinación de Fomento Deportivo</t>
  </si>
  <si>
    <t>Secretaría Particular</t>
  </si>
  <si>
    <t>Sindicatura</t>
  </si>
  <si>
    <t>Ninguna</t>
  </si>
  <si>
    <r>
      <rPr>
        <b/>
        <sz val="10"/>
        <color indexed="8"/>
        <rFont val="Century Gothic"/>
        <family val="2"/>
      </rPr>
      <t>Contribuir a:</t>
    </r>
    <r>
      <rPr>
        <sz val="10"/>
        <color indexed="8"/>
        <rFont val="Century Gothic"/>
        <family val="2"/>
      </rPr>
      <t xml:space="preserve">
Dar a conocer a las y  los ciudadanos las acciones realizadas por el municipio 
</t>
    </r>
    <r>
      <rPr>
        <b/>
        <sz val="10"/>
        <color rgb="FF000000"/>
        <rFont val="Century Gothic"/>
        <family val="2"/>
      </rPr>
      <t>Mediante:</t>
    </r>
    <r>
      <rPr>
        <sz val="10"/>
        <color indexed="8"/>
        <rFont val="Century Gothic"/>
        <family val="2"/>
      </rPr>
      <t xml:space="preserve">
la promoción en diferentes medios
</t>
    </r>
  </si>
  <si>
    <r>
      <rPr>
        <b/>
        <sz val="10"/>
        <rFont val="Century Gothic"/>
        <family val="2"/>
      </rPr>
      <t>Sujeto:</t>
    </r>
    <r>
      <rPr>
        <sz val="10"/>
        <rFont val="Century Gothic"/>
        <family val="2"/>
      </rPr>
      <t xml:space="preserve">
Los ciudadanos del municipio
</t>
    </r>
    <r>
      <rPr>
        <b/>
        <sz val="10"/>
        <rFont val="Century Gothic"/>
        <family val="2"/>
      </rPr>
      <t>Predicado:</t>
    </r>
    <r>
      <rPr>
        <sz val="10"/>
        <rFont val="Century Gothic"/>
        <family val="2"/>
      </rPr>
      <t xml:space="preserve">
conocen de las acciones que realiza la Administración Municipal</t>
    </r>
  </si>
  <si>
    <t>Desarrollar las estrategias nesesarias que permitan difundir las actividades d y programas de la Presidencia Municipal de San Francisco de los Romo.</t>
  </si>
  <si>
    <t>1.6. Diseño de gráfico Institucional del Municipio</t>
  </si>
  <si>
    <r>
      <t xml:space="preserve">Contribuir a: </t>
    </r>
    <r>
      <rPr>
        <sz val="11"/>
        <color theme="1"/>
        <rFont val="Century Gothic"/>
        <family val="2"/>
      </rPr>
      <t xml:space="preserve">
Impulsar el desarrollo de la sociedad en situación de vulnerabilidad</t>
    </r>
  </si>
  <si>
    <r>
      <t xml:space="preserve">Sujeto: </t>
    </r>
    <r>
      <rPr>
        <sz val="11"/>
        <color theme="1"/>
        <rFont val="Century Gothic"/>
        <family val="2"/>
      </rPr>
      <t xml:space="preserve">La Presidencia Municipal
</t>
    </r>
    <r>
      <rPr>
        <b/>
        <sz val="11"/>
        <color theme="1"/>
        <rFont val="Century Gothic"/>
        <family val="2"/>
      </rPr>
      <t xml:space="preserve">Predicado: </t>
    </r>
    <r>
      <rPr>
        <sz val="11"/>
        <color theme="1"/>
        <rFont val="Century Gothic"/>
        <family val="2"/>
      </rPr>
      <t>Cuenta con mecanismos eficientes para la atención a las y los ciudadanos en estado de vulnerabilidad</t>
    </r>
  </si>
  <si>
    <t>1. Porcentaje de gestiones sociales realizadas</t>
  </si>
  <si>
    <r>
      <rPr>
        <b/>
        <sz val="11"/>
        <color theme="1"/>
        <rFont val="Century Gothic"/>
        <family val="2"/>
      </rPr>
      <t>Contribuir a:</t>
    </r>
    <r>
      <rPr>
        <sz val="11"/>
        <color theme="1"/>
        <rFont val="Century Gothic"/>
        <family val="2"/>
      </rPr>
      <t xml:space="preserve">
Mejorar la imagen institucional para generar una valoración positiva de la población y entes públicos o privados sobre la Administración Municipal.
</t>
    </r>
  </si>
  <si>
    <r>
      <rPr>
        <b/>
        <sz val="11"/>
        <color theme="1"/>
        <rFont val="Century Gothic"/>
        <family val="2"/>
      </rPr>
      <t xml:space="preserve">Sujeto: </t>
    </r>
    <r>
      <rPr>
        <sz val="11"/>
        <color theme="1"/>
        <rFont val="Century Gothic"/>
        <family val="2"/>
      </rPr>
      <t xml:space="preserve">El Municipio de San Francisco de los Romo 
</t>
    </r>
    <r>
      <rPr>
        <b/>
        <sz val="11"/>
        <color theme="1"/>
        <rFont val="Century Gothic"/>
        <family val="2"/>
      </rPr>
      <t xml:space="preserve">Predicado: </t>
    </r>
    <r>
      <rPr>
        <sz val="11"/>
        <color theme="1"/>
        <rFont val="Century Gothic"/>
        <family val="2"/>
      </rPr>
      <t>Cuenta con una imagen institucional y atención eficiente</t>
    </r>
  </si>
  <si>
    <r>
      <rPr>
        <b/>
        <sz val="11"/>
        <color rgb="FF000000"/>
        <rFont val="Century Gothic"/>
      </rPr>
      <t xml:space="preserve">Contribuir a: </t>
    </r>
    <r>
      <rPr>
        <sz val="11"/>
        <color rgb="FF000000"/>
        <rFont val="Century Gothic"/>
        <family val="2"/>
      </rPr>
      <t>al apoyo para  el desarrollo integral de las familias vulnerables y/o sujetos de asistencia social en el Municipio mediante programas con perspectiva 
familiar, comunitario y con enfoque de derecho</t>
    </r>
  </si>
  <si>
    <t>Las familias vulnerables, 
hombres y mujeres sujetas 
a asistencia social, en el 
Municipio 
cuentan con herramientas y 
habilidades que atienden 
sus necesidades 
específicas para enfrentar 
situaciones adversas y 
riesgos psicosociale</t>
  </si>
  <si>
    <t>Brindar un estado armonico entre los ciudadanos francorromenses</t>
  </si>
  <si>
    <t>Dotar de los instrumentos necesarios a los habitantes de San Francisco de los Romo para promover su desarrollo integral y su correcto desembolvimiento en la sociedad</t>
  </si>
  <si>
    <t>Porcentaje de acciones realizadas a favor de la familia</t>
  </si>
  <si>
    <t>1. Asistencia social alimentaria</t>
  </si>
  <si>
    <t>2. Rehabilitación física</t>
  </si>
  <si>
    <t>3. Atención a adultos mayores</t>
  </si>
  <si>
    <t>4. Habilidades, capacitación y desarrollo integral</t>
  </si>
  <si>
    <t>5. Vinculación con la sociedad civil</t>
  </si>
  <si>
    <t>6. Defensa de los niños y niñas</t>
  </si>
  <si>
    <t>7. Juridico</t>
  </si>
  <si>
    <t>8. Trabajo social y canalización</t>
  </si>
  <si>
    <t>9. Psicologia</t>
  </si>
  <si>
    <t>1.1 Desayunos escolares frios</t>
  </si>
  <si>
    <t>1.2. Asistencia alimentaria a menores</t>
  </si>
  <si>
    <t>1.4. Asistencia alimentaria a menores</t>
  </si>
  <si>
    <t>1.5. Mujeres embarazadas</t>
  </si>
  <si>
    <t>1.6. Discapacidad y carencia</t>
  </si>
  <si>
    <t>1.7. Adultos mayores</t>
  </si>
  <si>
    <t>1.8. Comedor en casa</t>
  </si>
  <si>
    <t>1.9. Orientación alimentaria</t>
  </si>
  <si>
    <t>2.1. Mecanoterapia</t>
  </si>
  <si>
    <t>2.2. Orientación y movilidad</t>
  </si>
  <si>
    <t>2.3. Electroterapía</t>
  </si>
  <si>
    <t>2.4. Estimulación temprana</t>
  </si>
  <si>
    <t>3.1. Atención a clubes de la tercera edad</t>
  </si>
  <si>
    <t>3.2. Conformación de padron de beneficiarios</t>
  </si>
  <si>
    <t>3.3. Día del abuelo</t>
  </si>
  <si>
    <t>3.4 Juegos Deportivos y Culturales</t>
  </si>
  <si>
    <t>3.5. Representación en Juegos Deportivos y Culturales en el Estado</t>
  </si>
  <si>
    <t>3.6. Aniversario Club de Madurez Feliz</t>
  </si>
  <si>
    <t>3.7. Gira Navideña con Adultos Mayores</t>
  </si>
  <si>
    <t>3.8. Campamentos</t>
  </si>
  <si>
    <t>4.1. Zumba</t>
  </si>
  <si>
    <t>4.2. Crochet</t>
  </si>
  <si>
    <t xml:space="preserve">4.4. Manualidades </t>
  </si>
  <si>
    <t>4.5. Costura Innovadora</t>
  </si>
  <si>
    <t>4.6. Belleza</t>
  </si>
  <si>
    <t>4.7. Filigrana en papel y pasta flexible</t>
  </si>
  <si>
    <t>4.8. Pintura en Tela</t>
  </si>
  <si>
    <t>4.9. Repostería  y Gastronomía</t>
  </si>
  <si>
    <t>4.10. Guitarra</t>
  </si>
  <si>
    <t>4.11. Bisuteria</t>
  </si>
  <si>
    <t>5.1. Empresarios vinculados</t>
  </si>
  <si>
    <t>5.2. Familias beneficiadas por gestiones</t>
  </si>
  <si>
    <t>5.3. Reconocimiento a empresarios</t>
  </si>
  <si>
    <t>6.1. Visitas domiciliarias</t>
  </si>
  <si>
    <t>6.2. Audiencias de menores</t>
  </si>
  <si>
    <t>6.3. Convenios</t>
  </si>
  <si>
    <t>6.4. Resguardos y comparecencias de menores</t>
  </si>
  <si>
    <t>6.5. Canalizaciones</t>
  </si>
  <si>
    <t>6.6. Asesoria juridica</t>
  </si>
  <si>
    <t>7.1. Audiencias</t>
  </si>
  <si>
    <t>7.2. Asesorias legales</t>
  </si>
  <si>
    <t>7.3. Platicas prematrimoniales</t>
  </si>
  <si>
    <t>8.1 Visitas Domiciliarias</t>
  </si>
  <si>
    <t>8.2. Elaboración de expedientes</t>
  </si>
  <si>
    <t>8.4. Canalizaciones</t>
  </si>
  <si>
    <t>8.5. Gestiones aparatos funcionales</t>
  </si>
  <si>
    <t>8.7. Peritaje social</t>
  </si>
  <si>
    <t>8.8. Orientaciones social</t>
  </si>
  <si>
    <t>8.9   Estrategias de Prevención de Problemática social , en instituciones educativas</t>
  </si>
  <si>
    <t>9.1. Sesiones terapeuticas</t>
  </si>
  <si>
    <t>9.3. Visitas domiciliarias</t>
  </si>
  <si>
    <t>9.4. Atención de pacientes en crisis</t>
  </si>
  <si>
    <t>9.5. Terapia grupal</t>
  </si>
  <si>
    <t>9.6. Talleres y platicas en Instituciones Educativas</t>
  </si>
  <si>
    <t>Indica el porcentaje de acciones realizadas por el Sistema para el Desarrollo Integral de la Familia en favor de las familias mas necesitadas</t>
  </si>
  <si>
    <t>Indica el porcentaje de acciones en materia de asistencia social alimentaria realizadas</t>
  </si>
  <si>
    <t>Indica el porcentaje de rehabilitaciones fisicas realizadas</t>
  </si>
  <si>
    <t>Indica el porcentaje de atenciones a adultos mayores realizadas</t>
  </si>
  <si>
    <t>Indica el acciones de talleres de habilidades, capacitación y desarrollo integral realizadas</t>
  </si>
  <si>
    <t>Indica el porcentaje de vinculaciones con la sociedad civil realizadas</t>
  </si>
  <si>
    <t>Indica el porcentaje de acciones de defensa de los niños y niñas realizadas</t>
  </si>
  <si>
    <t>Indica el porcentaje de atenciones juridicas realizadas</t>
  </si>
  <si>
    <t>Indica el porcentaje de acciones de trabajo social y canalización realizadas</t>
  </si>
  <si>
    <t>Indica el porcentaje de acciones en materia de psicologia realizadas</t>
  </si>
  <si>
    <t>Indica el porcentaje de desayunos entregados</t>
  </si>
  <si>
    <t>(Desayunos entregados)/(Desayunos programados)x100</t>
  </si>
  <si>
    <t>Indica el porcentaje de despensas a menores de 6 a 24 meses entregadas</t>
  </si>
  <si>
    <t>(Despensas entregadas)/(Despensas programadas)x100</t>
  </si>
  <si>
    <t>Indica el porcentaje de despensas a menores de 2 a 4 años entregadas</t>
  </si>
  <si>
    <t>Indica el porcentaje de despensas a mujeres embarazadas entregadas</t>
  </si>
  <si>
    <t>Indica el porcentaje de despensas a personas con discapacidad o carencias entregadas</t>
  </si>
  <si>
    <t>Indica el porcentaje de despensas a personas adultas mayores entregadas</t>
  </si>
  <si>
    <t>Indica el porcentaje de comidas a las personas con bajos recursos entregadas</t>
  </si>
  <si>
    <t>(Alimentos entregados)/(Alimentos proyectados)x100</t>
  </si>
  <si>
    <t>Indica el porcentaje de orientaciones alimentarias realizadas</t>
  </si>
  <si>
    <t>(Orientaciones realizadas)/(Orientaciones proyectadas)x100</t>
  </si>
  <si>
    <t>Indica el porcentaje de rehabilitaciones por mecanoterapia otorgadas</t>
  </si>
  <si>
    <t>(Rehabilitaciones otorgadas)/(Rehabilitaciones proyectadas)x100</t>
  </si>
  <si>
    <t>Indica el porcentaje de orientaciones sobre movilidad otorgadas</t>
  </si>
  <si>
    <t>Indica el porcentaje de rehabilitaciones por electroterapia otorgadas</t>
  </si>
  <si>
    <t>Indica el porcentaje de sesiónes de estimulación temprana otorgadas.</t>
  </si>
  <si>
    <t>Indica el porcentaje de asistencia de los clubes de la tercera edad atendidos</t>
  </si>
  <si>
    <t>(Clubes de la tercera edad atendidos)/(Clubes de la tercera edad)x100</t>
  </si>
  <si>
    <t>Indica el porcentaje padrones de beneficiarios de la tercera edad conformados</t>
  </si>
  <si>
    <t>(Padron conformado)/(Padron proyectado)x100</t>
  </si>
  <si>
    <t>Indica el porcentaje de conmemoraciones por el día del abuelo realizados</t>
  </si>
  <si>
    <t>(Evento de día del abuelo realizado)/(Evento de día del abuelo programado)x100</t>
  </si>
  <si>
    <t>Indica el porcentaje de competiciones en el marco de los juegos deportivos y culturales realizados</t>
  </si>
  <si>
    <t>(Juegos realizados)/(Juegos programados)x100</t>
  </si>
  <si>
    <t>Indica el porcentaje de representaciones en el estado de los seleccionados de los juegos deportivos y culturales realizados</t>
  </si>
  <si>
    <t>Indica el porcentaje de conmemoraciones por su aniversario al club de la tercera edad "Madurez Feliz" realizados</t>
  </si>
  <si>
    <t>(Aniversarios realizados)/(Aniversarios programados)x100</t>
  </si>
  <si>
    <t>Indica el porcentaje de giras navideñas con adultos mayores programadas</t>
  </si>
  <si>
    <t>(Giras navideñas realizadas)/(Giras navideñas programadas)x100</t>
  </si>
  <si>
    <t>Indica el porcentaje de campamentos con los adultos mayores realizadosd</t>
  </si>
  <si>
    <t>(Campamentos realizados)/(Campamentos programados)x100</t>
  </si>
  <si>
    <t>Indica el porcentaje de acciones grupales de zumba realizadas</t>
  </si>
  <si>
    <t>(Acciones grupales de zumba)/(Acciones grupales proyectadas)x100</t>
  </si>
  <si>
    <t>Indica el porcentaje de acciones, grupales de crochet realizadas</t>
  </si>
  <si>
    <t>(Acciones grupales de crochet)/(Acciones grupales proyectadas)x100</t>
  </si>
  <si>
    <t>Indica el porcentaje de acciones grupales de manualidades realizadas</t>
  </si>
  <si>
    <t>(Acciones grupales de manualidades)/(Acciones grupales proyectadas)x100</t>
  </si>
  <si>
    <t>Indica el porcentaje de acciones grupales de Costura Innovadora realizadas</t>
  </si>
  <si>
    <t>(Acciones grupales de costura innovadora)/(Acciones grupales proyectadas)x100</t>
  </si>
  <si>
    <t>Indica el porcentaje de acciones grupales de Belleza realizadas</t>
  </si>
  <si>
    <t>(Acciones grupales de Costura Innovadora/(Acciones grupales proyectadas)x100</t>
  </si>
  <si>
    <t>Indica el porcentaje de acciones grupales de filigrana de papel y pasta flexible realizadas</t>
  </si>
  <si>
    <t>(Acciones grupales de filigrana en papel y pasta flexible)/(Acciones grupales proyectadas)x100</t>
  </si>
  <si>
    <t>Indica el porcentaje de acciones grupales  de pintura en tela realizadas</t>
  </si>
  <si>
    <t>(Acciones grupales de pintura en tela/(Acciones grupales proyectadas)x100</t>
  </si>
  <si>
    <t>Indica el porcentaje de acciones grupales de Repostería y Gastronomía realizadas</t>
  </si>
  <si>
    <t>(Acciones grupales de repostería y Gastronomía)/(Acciones grupales proyectadas)x100</t>
  </si>
  <si>
    <t>Indica el porcentaje de acicones grupales de Guitarra realizadas</t>
  </si>
  <si>
    <t>(Acciones grupales de guitarra)/(Acciones grupales proyectadas)x100</t>
  </si>
  <si>
    <t>Indica el porcentaje de acciones de Bisutería realizadas</t>
  </si>
  <si>
    <t>(Acciones grupales de bisutería)/(Acciones grupales proyectadas)x101</t>
  </si>
  <si>
    <t>Indica el porcentaje de empresarios vinculados</t>
  </si>
  <si>
    <t>(Empresarios vinculados)/(Empresarios proyectados)x100</t>
  </si>
  <si>
    <t>Indica el porcentaje de familias beneficiadas por gestiones con el sector empresarial realizadas</t>
  </si>
  <si>
    <t>Indica el porcentaje de reconocimientos por su labor empresarial entregados</t>
  </si>
  <si>
    <t>(Reconocimientos entregados)/(Reconocimientos proyectados)x100</t>
  </si>
  <si>
    <t>Indica el porcentaje de visitas domiciliarias realizadas</t>
  </si>
  <si>
    <t>(Visitas realizadas)/(Visitas proyectadas)x100</t>
  </si>
  <si>
    <t>Indica el porcentaje de audiencias atendidas</t>
  </si>
  <si>
    <t>(Audiencias atendidas)/(Audiencias proyectadas)x100</t>
  </si>
  <si>
    <t>Indica el porcentaje de convenios por pensiones alimenticias realizadas</t>
  </si>
  <si>
    <t>(Convenios realizados)/(Convenios proyectados)x100</t>
  </si>
  <si>
    <t>Indica el porcentaje de resguardos y comparecencias por menores efectuadas</t>
  </si>
  <si>
    <t>(Comparecencias efectuadas)/(Comparecencias proyectadas)x100</t>
  </si>
  <si>
    <t>Indica el porcentaje de canalizaciones a instituciones realizadas</t>
  </si>
  <si>
    <t>(Canalizaciones realizadas)/(Canalizaciones proyectadas)x100</t>
  </si>
  <si>
    <t>Indica el porcentaje de asesorias juridicas otorgadas</t>
  </si>
  <si>
    <t>(Asesorias otorgadas)/(Asesorias proyectadas)x100</t>
  </si>
  <si>
    <t>Indica el porcentaje de asesorias legales otorgadas</t>
  </si>
  <si>
    <t>Indica el porcentaje de platicas prematrimoniales otorgadas</t>
  </si>
  <si>
    <t>(Platicas otorgadas)/(Platicas programadas)x100</t>
  </si>
  <si>
    <t>Indica el porcentaje de expedientes elaborados</t>
  </si>
  <si>
    <t>(Expedientes elaborados)/(Expedientes proyectados)x100</t>
  </si>
  <si>
    <t>Indica el porcentaje de personas son beneficiadas con aparatos funcionales</t>
  </si>
  <si>
    <t>Indica el porcentaje de peritajes sociales efectuadas</t>
  </si>
  <si>
    <t>(Peritajes efectuados)/(Peritajes proyectadas)x100</t>
  </si>
  <si>
    <t>Indica el porcentaje de orientaciones sociales realizadas</t>
  </si>
  <si>
    <t>(Orientaciones realizadas)/(Orientaciones proyecatadas)x100</t>
  </si>
  <si>
    <t>Indica el porcentaje de estrategias de prevención en instituciones educativas realizadas</t>
  </si>
  <si>
    <t>(Estrategias de prevención realizadas)/(Estrategias de prevencion proyecatadas)x100</t>
  </si>
  <si>
    <t>Indica el porcentaje de sesiones terapeuticas realizadas</t>
  </si>
  <si>
    <t>(Sesiones realizadas)/(Sesiones proyectadas)x100</t>
  </si>
  <si>
    <t>Indica el porcentaje de atenciones a pacientes en crisis realizadas</t>
  </si>
  <si>
    <t>Indica el porcentaje de terapias grupales otorgadas</t>
  </si>
  <si>
    <t>(Terapias realizadas)/(Terapias proyectadas)x100</t>
  </si>
  <si>
    <t>Indica el porcentaje de talleres y platicas en instituciones educativas otorgadas</t>
  </si>
  <si>
    <t>(Talleres otorgados)/(Talleres proyectados)x100</t>
  </si>
  <si>
    <r>
      <rPr>
        <b/>
        <sz val="11"/>
        <color indexed="8"/>
        <rFont val="Aptos Narrow"/>
        <scheme val="minor"/>
      </rPr>
      <t xml:space="preserve">Contribuir a: </t>
    </r>
    <r>
      <rPr>
        <sz val="11"/>
        <color indexed="8"/>
        <rFont val="Aptos Narrow"/>
        <family val="2"/>
        <scheme val="minor"/>
      </rPr>
      <t xml:space="preserve">Brindar certeza jurídica a las acciones realizadas por el Municipio </t>
    </r>
  </si>
  <si>
    <r>
      <rPr>
        <b/>
        <sz val="11"/>
        <color indexed="8"/>
        <rFont val="Aptos Narrow"/>
        <scheme val="minor"/>
      </rPr>
      <t>Sujeto:</t>
    </r>
    <r>
      <rPr>
        <sz val="11"/>
        <color indexed="8"/>
        <rFont val="Aptos Narrow"/>
        <family val="2"/>
        <scheme val="minor"/>
      </rPr>
      <t xml:space="preserve"> La Presidencia Municipal de San Francisco de los Romo
</t>
    </r>
    <r>
      <rPr>
        <b/>
        <sz val="11"/>
        <color indexed="8"/>
        <rFont val="Aptos Narrow"/>
        <scheme val="minor"/>
      </rPr>
      <t>Predicado:</t>
    </r>
    <r>
      <rPr>
        <sz val="11"/>
        <color indexed="8"/>
        <rFont val="Aptos Narrow"/>
        <family val="2"/>
        <scheme val="minor"/>
      </rPr>
      <t xml:space="preserve"> cuenta con un entorno de legalidad y apegado al Estado de Derecho y todas sus acciones son apegadas a la legalidad. </t>
    </r>
  </si>
  <si>
    <r>
      <rPr>
        <b/>
        <sz val="11"/>
        <color theme="1"/>
        <rFont val="Aptos Narrow"/>
        <scheme val="minor"/>
      </rPr>
      <t>Fomentar</t>
    </r>
    <r>
      <rPr>
        <sz val="11"/>
        <color theme="1"/>
        <rFont val="Aptos Narrow"/>
        <family val="2"/>
        <scheme val="minor"/>
      </rPr>
      <t xml:space="preserve"> las condiciones para que el Municipio cuente con un estado de derecho solido y su actuar sea conforme a la legalidad</t>
    </r>
  </si>
  <si>
    <t>Generar las condiciones necesarias para que el Municipio cuente con una representación jurídica oportuna</t>
  </si>
  <si>
    <t>Porcentaje de acciones conforme a derecho realizadas</t>
  </si>
  <si>
    <t>Porcentaje de la población con percepción positiva del clima de legalidad del Municipio</t>
  </si>
  <si>
    <t>1. Asistencia jurídica de la Administración Municipal</t>
  </si>
  <si>
    <t>2. Jueces calificadores</t>
  </si>
  <si>
    <t>1.1. Revisión par actualización de normas jurídicas</t>
  </si>
  <si>
    <t>1.2. Asistencia jurídica a la Administración Municipal</t>
  </si>
  <si>
    <t>1.3. Asesoria Jurídica a la ciudadania</t>
  </si>
  <si>
    <t>1.4. Representación en procesos judiciales</t>
  </si>
  <si>
    <t>1.5. Realización o modificacion de contratos y convenios</t>
  </si>
  <si>
    <t xml:space="preserve">1.6. Servicios juridicos para la ciudadania </t>
  </si>
  <si>
    <t>2.1 Calificación y aplicación de sanciones</t>
  </si>
  <si>
    <r>
      <rPr>
        <b/>
        <sz val="11"/>
        <color theme="1"/>
        <rFont val="Aptos Narrow"/>
        <scheme val="minor"/>
      </rPr>
      <t xml:space="preserve">Fomentar </t>
    </r>
    <r>
      <rPr>
        <sz val="11"/>
        <color theme="1"/>
        <rFont val="Aptos Narrow"/>
        <family val="2"/>
        <scheme val="minor"/>
      </rPr>
      <t>las condiciones para que el Municipio cuente con un estado de derecho solido y su actuar sea conforme a la legalidad</t>
    </r>
  </si>
  <si>
    <r>
      <rPr>
        <b/>
        <sz val="11"/>
        <color indexed="8"/>
        <rFont val="Aptos Narrow"/>
        <scheme val="minor"/>
      </rPr>
      <t>Contribuir a:</t>
    </r>
    <r>
      <rPr>
        <sz val="11"/>
        <color indexed="8"/>
        <rFont val="Aptos Narrow"/>
        <family val="2"/>
        <scheme val="minor"/>
      </rPr>
      <t xml:space="preserve">
Disminuir la población en situación vulnerable y con carencias de oportunidades que les impida tener un desarrollo económico y social favorable
</t>
    </r>
    <r>
      <rPr>
        <b/>
        <sz val="11"/>
        <color indexed="8"/>
        <rFont val="Aptos Narrow"/>
        <scheme val="minor"/>
      </rPr>
      <t>Mediante:</t>
    </r>
    <r>
      <rPr>
        <sz val="11"/>
        <color indexed="8"/>
        <rFont val="Aptos Narrow"/>
        <family val="2"/>
        <scheme val="minor"/>
      </rPr>
      <t xml:space="preserve">
la identificación con certeza de las familias en esta situación que permita mayor eficacia en los programas sociales implementados en las colonias y localidades del municipio.</t>
    </r>
  </si>
  <si>
    <r>
      <rPr>
        <b/>
        <sz val="11"/>
        <rFont val="Aptos Narrow"/>
        <scheme val="minor"/>
      </rPr>
      <t>Sujeto:</t>
    </r>
    <r>
      <rPr>
        <sz val="11"/>
        <rFont val="Aptos Narrow"/>
        <family val="2"/>
        <scheme val="minor"/>
      </rPr>
      <t xml:space="preserve">
Las y lss integrantes de las familias con falta de oportunidades
</t>
    </r>
    <r>
      <rPr>
        <b/>
        <sz val="11"/>
        <rFont val="Aptos Narrow"/>
        <scheme val="minor"/>
      </rPr>
      <t>Predicado:</t>
    </r>
    <r>
      <rPr>
        <sz val="11"/>
        <rFont val="Aptos Narrow"/>
        <family val="2"/>
        <scheme val="minor"/>
      </rPr>
      <t xml:space="preserve">
encuentran oportunidades expresas para superarlas y mejoraron su nivel de desarrollo</t>
    </r>
  </si>
  <si>
    <t>Generar las condiciones para que los ciudadanos vivan de una manera mas digna promoviendo la disminución de las y los ciudadanos en condición de pobreza</t>
  </si>
  <si>
    <t>Porcentaje de población en situación de pobreza extrema</t>
  </si>
  <si>
    <t xml:space="preserve">Porcentaje de personas atendidas en los programas sociales
</t>
  </si>
  <si>
    <t>1. Promoción del Desarrollo Social</t>
  </si>
  <si>
    <t>2. Promoción del Desarrollo Económco</t>
  </si>
  <si>
    <t>3. Promoción del Desarrollo Agropecuario</t>
  </si>
  <si>
    <t>Promover el desarrollo económico con las y los habitantes del municipio</t>
  </si>
  <si>
    <t>Fomentar el campo mediante acciones que promuevan el desarrollo agropecuario</t>
  </si>
  <si>
    <t>1.1. Porcentaje de mejoramientos a la vivienda</t>
  </si>
  <si>
    <t>1.2. Estimulos a la educación básica</t>
  </si>
  <si>
    <t>2.1. Capacitaciones en temas de Desarrollo Ecónomico</t>
  </si>
  <si>
    <t>2.3. Gestiones económicas realizadas</t>
  </si>
  <si>
    <t>3.1. Capacitaciones en temas de Desarrollo Agropecuario.</t>
  </si>
  <si>
    <t>3.2.  Gestiones agropecuarias realizadas</t>
  </si>
  <si>
    <t>Fomentar el desarrollo social, económico y agropecuario del municipio mediante acciones que busquen el mejoramiento de las condiciones personales y colectivas de las y los ciudadanos</t>
  </si>
  <si>
    <t>Indica el porcentaje de Servicios juridicos (Contrato de arrendamiento, comodato, carta poder simple, carta responsiva y carta recomendación)</t>
  </si>
  <si>
    <t xml:space="preserve">Expresa el porcentaje de acciones enfocadas a promover el desarrollo económico </t>
  </si>
  <si>
    <t>Indica el porcentaje de capacitaciones en temas de Desarrollo Económiico realizadas</t>
  </si>
  <si>
    <t xml:space="preserve">Indica el porcentaje de capacitaciones en tema de desarrollo económico realizadas </t>
  </si>
  <si>
    <t>Indica el porcentaje de apoyos en el marco del programa clinica ambulatoria realizado</t>
  </si>
  <si>
    <r>
      <t xml:space="preserve">Contribuir a: </t>
    </r>
    <r>
      <rPr>
        <sz val="10"/>
        <color theme="1"/>
        <rFont val="Century Gothic"/>
        <family val="2"/>
      </rPr>
      <t>Brindar un municipio ordenado y planeado, eficientando el tiempo de espera de los Trámites.</t>
    </r>
  </si>
  <si>
    <t>Sujeto: El Municipio de San Francisco de los Romo
Predicado: cuenta con un ordenamiento territorial al 100%</t>
  </si>
  <si>
    <t>Porcentaje de acciones en materia de Desarrollo Urbano ejecutadas</t>
  </si>
  <si>
    <t>Porcentaje de acciones de programas y proyectos realizados</t>
  </si>
  <si>
    <t>Generar los mecanismo adecuados para el correcto ordenamiento territorial brindándole a los ciudadanos certeza sobre las tierras</t>
  </si>
  <si>
    <t>1. Planes y Proyectos</t>
  </si>
  <si>
    <t>2. Uso de suelo</t>
  </si>
  <si>
    <t>3. Cartografía</t>
  </si>
  <si>
    <t>4. Fraccionamientos y regularización</t>
  </si>
  <si>
    <t>5. Supervisión e imagen urbana</t>
  </si>
  <si>
    <t>6. Gestiones</t>
  </si>
  <si>
    <t>Optimizar el ordenamiento territorial en el municipio y regularizar los asentamientos 
humanos y centros de población mediante la implementación de un sistema de 
planeación urbana moderno, eficiente y actualizado.</t>
  </si>
  <si>
    <t>1.1. Elaboración, aprobación e Implementación del Programa Municipal en Materia de Movilidad de San Francisco de los Romo.</t>
  </si>
  <si>
    <t>2.1. Constancia Municipal de Compatibilidad Urbanística</t>
  </si>
  <si>
    <t>2.2 Expedición de licencia de construcción</t>
  </si>
  <si>
    <t>2.3. Elaboración de fusión</t>
  </si>
  <si>
    <t>2.4. Elaboración de informes</t>
  </si>
  <si>
    <t>2.5. Elaboración de subdivisiones</t>
  </si>
  <si>
    <t>2.6. Expedición de documento de terminación de obra</t>
  </si>
  <si>
    <t>2.7. Expedición de número oficiales</t>
  </si>
  <si>
    <t>2.8. Expedición de documento de anuncios publicitarios</t>
  </si>
  <si>
    <t>2.9. RUV (Registro Único de Vivienda)</t>
  </si>
  <si>
    <t xml:space="preserve">3.1. Georreferenciación </t>
  </si>
  <si>
    <t>3.2. Fotointerpretación</t>
  </si>
  <si>
    <t>3.3. Actualización por nuevos desarrollos</t>
  </si>
  <si>
    <t>3.4. Actualización de nomenclaturas</t>
  </si>
  <si>
    <t>3.5. Actualización de números oficiales</t>
  </si>
  <si>
    <t>4.1. Control de expedientes de fraccionamientos</t>
  </si>
  <si>
    <t>4.2. Actualización de  expedientes de predios a favor del municipio</t>
  </si>
  <si>
    <t>4.3. Certeza jurídica en asentamiento humanos irregulares</t>
  </si>
  <si>
    <t>4.4 Digitalización y georreferenciación de información y actualización de tomas aéreas</t>
  </si>
  <si>
    <t>5.1 Verificación de anuncios publicitarios</t>
  </si>
  <si>
    <t>5.2. Verificación de Corredor Gastronómico</t>
  </si>
  <si>
    <t>5.3. Trámites y licencias</t>
  </si>
  <si>
    <t>5.4. Reglamento Municipal de Imagen Urbana</t>
  </si>
  <si>
    <t>5.5 Muros de identidad</t>
  </si>
  <si>
    <t>5.6. Modificación al Reglamento de Imagen Urbana del Municipio de San Francisco de los Romo</t>
  </si>
  <si>
    <t>6.1. Gestión de transporte público</t>
  </si>
  <si>
    <t>6.2. Gestión de proyectos de zona</t>
  </si>
  <si>
    <t>6.3. Gestión de uso de suelo</t>
  </si>
  <si>
    <t>6.4. Gestión de nuevos fraccionamientos e instrumentos de planeación</t>
  </si>
  <si>
    <t>6.5. Gestión de regularización de predios</t>
  </si>
  <si>
    <t xml:space="preserve">6.6. Generar el Reglamento del Patrimonio Inmobiliario del Municipio de San Francisco de los Romo.
</t>
  </si>
  <si>
    <t xml:space="preserve">6.7. Generar el Reglamento Interno del Comité Técnico 
de Municipalización.   
</t>
  </si>
  <si>
    <t>Indica el porcentaje de programas municipales en materia de movilidad en proceso de realización</t>
  </si>
  <si>
    <t>(Programas de movilidad en proceso de realización)/(Programas de movilidad programados)x100</t>
  </si>
  <si>
    <t>Indica el porcentaje de trámites y licencias realizadas</t>
  </si>
  <si>
    <t>(Trámites y licencias realizadas)/(Trámites y licencias  proyectadas)x100</t>
  </si>
  <si>
    <r>
      <t xml:space="preserve">Contribuir a: </t>
    </r>
    <r>
      <rPr>
        <sz val="11"/>
        <color theme="1"/>
        <rFont val="Century Gothic"/>
        <family val="2"/>
      </rPr>
      <t xml:space="preserve">
Buscar la eficacia y eficiencia de la Administración Municipal y la salud de las finanzas públicas a través de la eficacia en la recaudación y la racionalización del ejercicio de los recursos públicos.</t>
    </r>
  </si>
  <si>
    <r>
      <t xml:space="preserve">Sujeto: </t>
    </r>
    <r>
      <rPr>
        <sz val="11"/>
        <rFont val="Century Gothic"/>
        <family val="2"/>
      </rPr>
      <t>Las dependencias de la Administración Municipal</t>
    </r>
    <r>
      <rPr>
        <b/>
        <sz val="11"/>
        <rFont val="Century Gothic"/>
        <family val="2"/>
      </rPr>
      <t xml:space="preserve">
Predicado: </t>
    </r>
    <r>
      <rPr>
        <sz val="11"/>
        <rFont val="Century Gothic"/>
        <family val="2"/>
      </rPr>
      <t>reciben oportunamente los recursos e insumos necesarios para el desempeño de sus funciones en beneficio de la población.</t>
    </r>
  </si>
  <si>
    <t xml:space="preserve">Recursos recaudados </t>
  </si>
  <si>
    <t>Unidades Administrativas que reciben recurso oportunamente</t>
  </si>
  <si>
    <t>Ejecutar el recurso proveniente de la Federales de una manera eficaz y productiva</t>
  </si>
  <si>
    <t>1. Fondos Federales ejecutados</t>
  </si>
  <si>
    <t>Contar con una recaudación eficaz, obteniendo la mayor cantidad de recursos financieros para la operatividad del municipio</t>
  </si>
  <si>
    <t>2. Ingresos</t>
  </si>
  <si>
    <t>Ejecutar el gasto de manera razonada, manteniendo orden en los egresos ejercidos</t>
  </si>
  <si>
    <t>3. Presupuesto ejecutado</t>
  </si>
  <si>
    <t xml:space="preserve">Realizar una proyección adecuada del presupuesto de egresos </t>
  </si>
  <si>
    <t>4. Integración de presupuestos</t>
  </si>
  <si>
    <t xml:space="preserve">Gestionar el capital humano del municipio </t>
  </si>
  <si>
    <t>5. Recursos Humanos</t>
  </si>
  <si>
    <t>Asegurar que el suministro de las materias primas y suministros se encuentren en tiempo y forma</t>
  </si>
  <si>
    <t>6. Compras</t>
  </si>
  <si>
    <t>Diseñar planes enfocados al diseño, seguridad y mantenimiento de los sistemas informáticos</t>
  </si>
  <si>
    <t>7. Informática</t>
  </si>
  <si>
    <t>Mantener orden en el parque vehicular</t>
  </si>
  <si>
    <t>8. Servicios Generales</t>
  </si>
  <si>
    <t>Contar con la certeza de los bienes muebles con los que cuenta el municipio</t>
  </si>
  <si>
    <t>9. Control Patrimonial</t>
  </si>
  <si>
    <t>1.1. Presentación de informe de avance y aplicación de recursos federales</t>
  </si>
  <si>
    <t>1.2. Determinación de aplicación de recurso</t>
  </si>
  <si>
    <t>1.3. Avance presupuestado FISM</t>
  </si>
  <si>
    <t>1.4. Avance presupuestado FORTAMUN</t>
  </si>
  <si>
    <t>Revisar y ministrar de manera adecuada los Recursos que la Federación asigna al Municipio en el Presupuesto de Egresos de la Federación, aficionando el gasto y generando condiciones ecomicas optimas</t>
  </si>
  <si>
    <t>2.1. Pagos de contribuyentes</t>
  </si>
  <si>
    <t>2.2. Elaboración de documentos probatorios CFDI de participaciones, aportaciones y convenios</t>
  </si>
  <si>
    <t>2.3. Registro Contable</t>
  </si>
  <si>
    <t>2.4.  Traslados de Dominio Operados</t>
  </si>
  <si>
    <t>2.5. Digitalización de expedientes catastrales</t>
  </si>
  <si>
    <t>2.6. Registro y apertura de expediente y claves catastrales</t>
  </si>
  <si>
    <t xml:space="preserve">2.7. Estados de cuenta de la propiedad raíz </t>
  </si>
  <si>
    <t>2.8. Mantenimiento base de datos catastral</t>
  </si>
  <si>
    <t>Optimizar la recaudación de ingresos mediante una gestión eficiente, transparente y equitativa, fortaleciendo la actualización catastral y la aplicación de incentivos fiscales para garantizar finanzas sanas y sostenibles en el municipio</t>
  </si>
  <si>
    <t>3.1. Recepción. Pago y registro de facturas</t>
  </si>
  <si>
    <t>3.2. Dispersión de nomina</t>
  </si>
  <si>
    <t>3.3. Registro Presupuestal y contable de nomina</t>
  </si>
  <si>
    <t>3.4. Integración de estados financieros</t>
  </si>
  <si>
    <t>3.5. Pago de impuestos</t>
  </si>
  <si>
    <t>3.6. Registro contable del pago de impuestos</t>
  </si>
  <si>
    <t>3.7. Comprobación de viáticos</t>
  </si>
  <si>
    <t>Llevar el control de las fuentes financieras de ingreso con las que cuenta el Municipio para su desarrollo económico</t>
  </si>
  <si>
    <t>4.1. Integración del Presupuesto de Egresos</t>
  </si>
  <si>
    <t>4.2. Recepción solicitudes modificaciones presupuesto</t>
  </si>
  <si>
    <t>4.3. Descarga formatos transparencia</t>
  </si>
  <si>
    <t>4.4. Acuse de información transparencia</t>
  </si>
  <si>
    <t>4.5. Respuesta de solicitud de información</t>
  </si>
  <si>
    <t>4.6. Cumplimiento de disposiciones LGCG</t>
  </si>
  <si>
    <t>Integrar y contar con control  preciso del presupuesto, orientando los esfuerzos al gasto razonado y el buen ejercicio del recurso</t>
  </si>
  <si>
    <t>5.1. Dispersión de Nomina</t>
  </si>
  <si>
    <t>5.2. Archivos CFDI</t>
  </si>
  <si>
    <t>5.3 Incidencias de Personal (Altas, Bajas, Modificaciones</t>
  </si>
  <si>
    <t>6.1. Atención de requerimientos</t>
  </si>
  <si>
    <t>7.1. Mantenimiento de equipo de computo</t>
  </si>
  <si>
    <t>7.2. Actualización pagina web</t>
  </si>
  <si>
    <t>7.3 Asignaciones de red</t>
  </si>
  <si>
    <t>8.1. Mantenimientos preventivo parque vehicular</t>
  </si>
  <si>
    <t>8.2. Mantenimiento correctivo del parque vehicular</t>
  </si>
  <si>
    <t>9.1. Inventario físico</t>
  </si>
  <si>
    <t>9.2. Altas de bienes muebles</t>
  </si>
  <si>
    <t>9.3. Baja de bienes muebles</t>
  </si>
  <si>
    <t>Garantizar una gestión administrativa eficiente, transparente e innovadora que optimice el uso de los recursos humanos, materiales y tecnológicos, fortaleciendo los procesos de planeación, adquisición, mantenimiento e infraestructura tecnológica para mejorar la operatividad del gobierno municipal y la calidad en la prestación de los servicios a la ciudadanía.</t>
  </si>
  <si>
    <t xml:space="preserve">Indica el porcentaje de facturas recibidas, pagadas y registradas </t>
  </si>
  <si>
    <t>(Facturas tramitadas)/(Facturas proyectadas)x100</t>
  </si>
  <si>
    <t>Indica el porcentaje de registros contables originados por el pago de impuestos realizados</t>
  </si>
  <si>
    <t>Indica el porcentaje de tramites administrativos que se realizan para gestionar la incorpración, cambios y salidas de empleados a la dependencia.</t>
  </si>
  <si>
    <t>(Incidencias realizadas)/(Incidencias proyectadas)x100</t>
  </si>
  <si>
    <t>Indica el porcentaje de altas a de bienes muebles realizados</t>
  </si>
  <si>
    <t>(Altas de bienes realizadas)/(Altas de bienes proyectadas)x100</t>
  </si>
  <si>
    <t>Indica el porcentaje de bajas de bienes muebles realizadas</t>
  </si>
  <si>
    <t>(Bajas de bienes realizadas)/(Bajas de bienes proyectadas)x100</t>
  </si>
  <si>
    <r>
      <t xml:space="preserve">Contribuir a:
</t>
    </r>
    <r>
      <rPr>
        <sz val="11"/>
        <color theme="1"/>
        <rFont val="Century Gothic"/>
        <family val="2"/>
      </rPr>
      <t>Ejecución de la obra pública con transparencia y eficacia, mediante una planeación y supervisión adecuadas.</t>
    </r>
  </si>
  <si>
    <t>Porcentaje de acciones en materia de obras públicas realizadas</t>
  </si>
  <si>
    <r>
      <rPr>
        <b/>
        <sz val="11"/>
        <color theme="1"/>
        <rFont val="Century Gothic"/>
        <family val="2"/>
      </rPr>
      <t>Sujeto:</t>
    </r>
    <r>
      <rPr>
        <sz val="11"/>
        <color theme="1"/>
        <rFont val="Century Gothic"/>
        <family val="2"/>
      </rPr>
      <t xml:space="preserve"> Los habitantes de San Francisco de los Romo
</t>
    </r>
    <r>
      <rPr>
        <b/>
        <sz val="11"/>
        <color theme="1"/>
        <rFont val="Century Gothic"/>
        <family val="2"/>
      </rPr>
      <t>Predicado:</t>
    </r>
    <r>
      <rPr>
        <sz val="11"/>
        <color theme="1"/>
        <rFont val="Century Gothic"/>
        <family val="2"/>
      </rPr>
      <t xml:space="preserve"> reciben obras públicas construídas conforme a las especificaciones contratadas y que brindan los beneficios esperados.</t>
    </r>
  </si>
  <si>
    <t>Porcentaje de obras públicas realizadas y supervisadas</t>
  </si>
  <si>
    <t>1. Obras públicas</t>
  </si>
  <si>
    <t>2. Proyectos y trámites realizados</t>
  </si>
  <si>
    <t>Generar las condiciones necesarias para el funcionamiento correcto de la Dirección, con el fin de ofrecerle a los ciudadanos acciones y proyectos de calidad</t>
  </si>
  <si>
    <t>1.2. Construcción de Calle, Guarniciones y Banquetas</t>
  </si>
  <si>
    <t>1.3 Construcción de Guarniciones y Banquetas</t>
  </si>
  <si>
    <t>1.4 Construcción de Mejoramiento de Vivienda (Cuartos Dormitorio, Cuarto Para Cocina, Cuarto Para Baño)</t>
  </si>
  <si>
    <t>1.5. Construcción de Red de Alcantarillado</t>
  </si>
  <si>
    <t>1.6 .Construcción de Red o Sistema de Agua Potable</t>
  </si>
  <si>
    <t>1.7. Readecuación de Oficinas de Presidencia</t>
  </si>
  <si>
    <t>1.8. Rehabilitación de Calle a Base de Pavimentación, Guarniciones y Banquetas</t>
  </si>
  <si>
    <t>1.9. Rehabilitación de Pavimentacion</t>
  </si>
  <si>
    <t>1.10. Rehabilitación de Red de Alcantarillado</t>
  </si>
  <si>
    <t>1.11. Rehabilitación de Red o Sistema de Agua Potable</t>
  </si>
  <si>
    <t>1.12. Construcción de Pavimentación</t>
  </si>
  <si>
    <t>1.13. Rehabilitación de Espacios Públicos</t>
  </si>
  <si>
    <t>2.1. Estudio de Mecánica de Suelos</t>
  </si>
  <si>
    <t>2.2. Memoria de Cálculo y Planos Estructurales</t>
  </si>
  <si>
    <t>2.3. Proyecto Ejecutivo</t>
  </si>
  <si>
    <t>2.4. Tramite de Licencias de Construcción y Perito Responsable de Obras</t>
  </si>
  <si>
    <t>Ofrecer infraestructura urbana de calidad para todas y todos los ciudadanos de San Francisco de los Romo.</t>
  </si>
  <si>
    <r>
      <rPr>
        <b/>
        <sz val="11"/>
        <color indexed="8"/>
        <rFont val="Century Gothic"/>
        <family val="2"/>
      </rPr>
      <t>Contribuir a:</t>
    </r>
    <r>
      <rPr>
        <sz val="11"/>
        <color indexed="8"/>
        <rFont val="Century Gothic"/>
        <family val="2"/>
      </rPr>
      <t xml:space="preserve"> Orientar las acciones de la Administración Municipal, con el fin de que los recursos se apliquen en programas y acciones prioritarias y monitorear y evaluar su ejercicio, vigilando que se obtengan los resultados previstos
</t>
    </r>
    <r>
      <rPr>
        <b/>
        <sz val="11"/>
        <color indexed="8"/>
        <rFont val="Century Gothic"/>
        <family val="2"/>
      </rPr>
      <t>mediante:</t>
    </r>
    <r>
      <rPr>
        <sz val="11"/>
        <color indexed="8"/>
        <rFont val="Century Gothic"/>
        <family val="2"/>
      </rPr>
      <t xml:space="preserve"> la aplicación de una planeación y administración basada en resultados.</t>
    </r>
  </si>
  <si>
    <t>Porcentaje de programas y proyectos del PDM gestionados por resultados</t>
  </si>
  <si>
    <t xml:space="preserve">Porcentaje de cumplimiento de la MIR </t>
  </si>
  <si>
    <t xml:space="preserve">Porcentaje de cumplimiento del POA </t>
  </si>
  <si>
    <t>Sujeto: Las dependencias de la Administración Municipal
Predicado: desarrollan sus programas y acciones en base a la Gestión por Resultados.</t>
  </si>
  <si>
    <t>Contar con una justificación mediante Reglas de Operación de todos los programas operados por las Dependencias Municipales.</t>
  </si>
  <si>
    <t>1. Porcentaje de Programas y proyectos</t>
  </si>
  <si>
    <t>Mantener un sistema de seguimiento de los programas y acciones realizadas por cada Unidad Administrativa</t>
  </si>
  <si>
    <t>2. Porcentaje de Programas Operativos Anuales realizados</t>
  </si>
  <si>
    <t>Tener un documento de planeación respecto a los programas operados con los fondos federales FISM y FORTAMUN, dando certeza del actuar y del destino del recurso ejercido</t>
  </si>
  <si>
    <t>3. Porcentaje de Programas Presupuestarios realizados</t>
  </si>
  <si>
    <t>Solventar la Evaluación de Consistencia y Resultados de los Programas Federales</t>
  </si>
  <si>
    <t>4. Porcentaje de evaluaciones solventadas</t>
  </si>
  <si>
    <t>Mantener informados a los ciudadanos de los avances y logros obtenidos por la Administración.</t>
  </si>
  <si>
    <t>5. Índice de participación en la elaboración del Informe</t>
  </si>
  <si>
    <t>Evaluar el desempeño de los programas que la adminsitración municipal opera, revisando su viavilidad de ejecución y alcance de objetivos.</t>
  </si>
  <si>
    <t>6. Evaluaciones programadas</t>
  </si>
  <si>
    <t>1.1. Elaboración de programas municipales</t>
  </si>
  <si>
    <t>1.1. Aprobación de programas municipales</t>
  </si>
  <si>
    <t>2.1. Programas Operativos Anuales realizados</t>
  </si>
  <si>
    <t xml:space="preserve">2.2. Programas Operativos Anuales revisados </t>
  </si>
  <si>
    <t>2.3. Programas Operativos Anuales publicados</t>
  </si>
  <si>
    <t>2.4. Programa Operativos Anuales actualizados</t>
  </si>
  <si>
    <t>Contar con Programas Operativos Anuales con base en la metodología de Marco Lógico revisados, actualizados y publicados</t>
  </si>
  <si>
    <t>3.1. Programas Presupuestarios realizados</t>
  </si>
  <si>
    <t>3.2. Programas Presupuestarios autorizados</t>
  </si>
  <si>
    <t>Contar con un Programa Presupuestario que justifique el destino del recurso de los Fondos que la Federación pone a disposición del Municipio</t>
  </si>
  <si>
    <t>4.1. Evaluación de Consistencia y Resultados</t>
  </si>
  <si>
    <t>4.2. Aspectos Susceptibles de Mejora</t>
  </si>
  <si>
    <t>Contar con la información necesaria para solventar la Evaluación de Consistencia y Resultados programadas así como la solventación de los Aspectos Susceptibles de Mejora originados por la Evaluación</t>
  </si>
  <si>
    <t>5.1. Dependencias involucradas en el Informe</t>
  </si>
  <si>
    <t>5.2. Informe de Actividades</t>
  </si>
  <si>
    <t>Informar a la Ciudadanía de los alcances que se obtuvieron durante la administración municipal en el ejercicio fiscal correspondiente</t>
  </si>
  <si>
    <t>6.1. Evaluación de los programas y proyectos municipales</t>
  </si>
  <si>
    <t>6.2. Evaluación de los programas y proyectos operados con fondos federales</t>
  </si>
  <si>
    <t>Actividades realizadas por la Dirección de Seguridad Pública y Movilidad</t>
  </si>
  <si>
    <t xml:space="preserve">La población y visitantes del municipio de San Francisco de los Romo perciben al municipio como un lugar seguro en donde vivir y visitar                         </t>
  </si>
  <si>
    <t>Acciones realizadas en materia de seguridad pública</t>
  </si>
  <si>
    <r>
      <rPr>
        <b/>
        <sz val="11"/>
        <color indexed="8"/>
        <rFont val="Century Gothic"/>
      </rPr>
      <t>Contribuir a</t>
    </r>
    <r>
      <rPr>
        <sz val="11"/>
        <color indexed="8"/>
        <rFont val="Century Gothic"/>
        <family val="2"/>
      </rPr>
      <t>: mejorar la seguridad y armonía del municipio de San Francisco de los Romo mediante la profesionalización, capacitación y mejoramiento  constante de las y los policias</t>
    </r>
  </si>
  <si>
    <t>Contar con un entorno seguro para los habitantes y visitantes del Municipio de San Francisco de los Romo</t>
  </si>
  <si>
    <t>1. Profesionalización</t>
  </si>
  <si>
    <t>2. Prevención del delito</t>
  </si>
  <si>
    <t>3. Seguridad Pública y Movilidad</t>
  </si>
  <si>
    <t>4. Control y Confianza</t>
  </si>
  <si>
    <t>1.1. Curso de competencias básicas</t>
  </si>
  <si>
    <t>1.2. Formación inicial</t>
  </si>
  <si>
    <t>1.3. Curso Actuación Policial con Perspectiva de Género</t>
  </si>
  <si>
    <t>1.4. Capacitación a mandos medios</t>
  </si>
  <si>
    <t>2.1. Platicas educativas de prevención</t>
  </si>
  <si>
    <t>2.2. Vecino vigilante</t>
  </si>
  <si>
    <t>2.3. Reunión sector comercial</t>
  </si>
  <si>
    <t>2.4. Gestiónes para el programa "vive" realizadas</t>
  </si>
  <si>
    <t>2.5. Gestiónes para el programa "Reintegra" realizadas</t>
  </si>
  <si>
    <t>3.1. Detenidos por falta administrativa</t>
  </si>
  <si>
    <t>3.2. Infracciones de transito</t>
  </si>
  <si>
    <t>3.3. Detenido por delito del fuero comun o federal</t>
  </si>
  <si>
    <t>4.1. Control y confianza permanencia personal operativo</t>
  </si>
  <si>
    <t>4.2. Control y confianza nuevo ingreso personal operativo</t>
  </si>
  <si>
    <t>Propiciar las condiciones adecuadas que permitan generar y contar con un cuerpo policial capacitado y apegado a la legalidad con el fin de realizar su labor de una manera óptima y salvaguardar la paz y tranquilidad social del municipio</t>
  </si>
  <si>
    <t>Porcentaje de actividades en materia de servicios públicos realizadas</t>
  </si>
  <si>
    <r>
      <rPr>
        <b/>
        <sz val="11"/>
        <color indexed="8"/>
        <rFont val="Aptos Narrow"/>
        <scheme val="minor"/>
      </rPr>
      <t xml:space="preserve">Contribuir a: </t>
    </r>
    <r>
      <rPr>
        <sz val="11"/>
        <color indexed="8"/>
        <rFont val="Aptos Narrow"/>
        <family val="2"/>
        <scheme val="minor"/>
      </rPr>
      <t xml:space="preserve">la mejora de la sustentabilidad del municipio, ofreciendo servicios públicos suficientes y de calidad para las y los habitantes. </t>
    </r>
  </si>
  <si>
    <t>Los habitantes de San Francisco de los Romo cuentan con un entorno ecológico sustentable con servicios públicos de calidad en todos los hogares</t>
  </si>
  <si>
    <t>Porcentaje de actividades en materia de ecología realizados</t>
  </si>
  <si>
    <t>1. Alumbrado público</t>
  </si>
  <si>
    <t>2. Limpia y Aseo público</t>
  </si>
  <si>
    <t>3. Panteones</t>
  </si>
  <si>
    <t>4. Parques y jardines</t>
  </si>
  <si>
    <t>5. Ecología</t>
  </si>
  <si>
    <t>6. Bienestar Animal</t>
  </si>
  <si>
    <t>Brindar los servicios públicos básicas de manera eficaz y eficiente</t>
  </si>
  <si>
    <t>1.1 Mantenimiento e Instalación de alumbrado</t>
  </si>
  <si>
    <t>1.2 Atención de reportes</t>
  </si>
  <si>
    <t>2.1 Recolección y disposición final de residuos</t>
  </si>
  <si>
    <t>2.2 Barrido manual</t>
  </si>
  <si>
    <t>2.3. Reparación y mantenimiento de contenedores</t>
  </si>
  <si>
    <t>2.4. Atención a reportes y gestiones</t>
  </si>
  <si>
    <t>2.5. Programa de Separación de residuos</t>
  </si>
  <si>
    <t>3.1. Inhumaciones</t>
  </si>
  <si>
    <t>3.2. Exhumaciones</t>
  </si>
  <si>
    <t>3.3. Re inhumaciones</t>
  </si>
  <si>
    <t>3.4. Mantenimiento de panteones</t>
  </si>
  <si>
    <t>3.5. Campaña refrendo pago de derechos</t>
  </si>
  <si>
    <t>4.2.  Mantenimiento de parques</t>
  </si>
  <si>
    <t>4.3. Riego con pipa</t>
  </si>
  <si>
    <t>4.4. Gestiones y reportes de poda y recolecciones</t>
  </si>
  <si>
    <t>5.1. Inspección de arbolado urbano</t>
  </si>
  <si>
    <t>5.2. Derribos y podas</t>
  </si>
  <si>
    <t>5.3. Jornadas de cuidado del medio ambiente</t>
  </si>
  <si>
    <t>5.4. Donación de árboles y plantes</t>
  </si>
  <si>
    <t>5.5. Reproducción de especies</t>
  </si>
  <si>
    <t xml:space="preserve">5.6. Reforestación </t>
  </si>
  <si>
    <t>5.7. Proyecto Ejecutivo sobre áreas naturales</t>
  </si>
  <si>
    <t>6.1. Campaña de Educación sobre  el maltrato animal</t>
  </si>
  <si>
    <t>6.2. Campañas de esterilización</t>
  </si>
  <si>
    <t>6.3. Esterilizacion a animales en situacion de calle</t>
  </si>
  <si>
    <t>Indica el porcentaje de actividades en materia de panteones públicos realizadas</t>
  </si>
  <si>
    <t>Indica el porcentaje de actividades en materia de ecología realizadas</t>
  </si>
  <si>
    <t>Indica el porcentaje de actividades en materia de bienestar animal realizadas</t>
  </si>
  <si>
    <t>Indica el porcentaje de creacion de Programas de Separación de Residuos realizados</t>
  </si>
  <si>
    <t>Programa de Separación de residuos)/(Programa de separación de residuos realizadas)x100</t>
  </si>
  <si>
    <t>(Mantenimientos realizados)/(Mantenimientos proyectados)x100</t>
  </si>
  <si>
    <t>Indica el porcentaje de jornadas de refrendo realizadas</t>
  </si>
  <si>
    <t>(Jornadas realizadas)/(Jornadas proyectadas)x100</t>
  </si>
  <si>
    <t>Indica el porcentaje de jardines que recibieron mantenimiento</t>
  </si>
  <si>
    <t>(Proyectos Ejecutivos)/(Proyectos Ejecutivos  a realizar)x100</t>
  </si>
  <si>
    <t>Indica el porcentaje de jornadas de educación en contra del maltrato animal realizadas</t>
  </si>
  <si>
    <r>
      <rPr>
        <b/>
        <sz val="11"/>
        <color indexed="8"/>
        <rFont val="Century Gothic"/>
        <family val="2"/>
      </rPr>
      <t>Contribuir al:</t>
    </r>
    <r>
      <rPr>
        <sz val="11"/>
        <color indexed="8"/>
        <rFont val="Century Gothic"/>
        <family val="2"/>
      </rPr>
      <t xml:space="preserve"> desarrollo integral de las y los  Jóvenes del municipio.
</t>
    </r>
    <r>
      <rPr>
        <b/>
        <sz val="11"/>
        <color indexed="8"/>
        <rFont val="Century Gothic"/>
        <family val="2"/>
      </rPr>
      <t>mediante:</t>
    </r>
    <r>
      <rPr>
        <sz val="11"/>
        <color indexed="8"/>
        <rFont val="Century Gothic"/>
        <family val="2"/>
      </rPr>
      <t xml:space="preserve"> el fortalecimiento y promoción de acciones afirmativas para el desarrollo de sus capacidades</t>
    </r>
  </si>
  <si>
    <t>Porcentaje de la población joven con percepción positiva hacia las actividades del Municipio</t>
  </si>
  <si>
    <t>Las y los jóvenes del municipio cuenten con programas y acciones conscientes e informadas</t>
  </si>
  <si>
    <t>1. Porcentaje de  programas y eventos realizados</t>
  </si>
  <si>
    <t>2. Cursos, platicas y talleres realizados</t>
  </si>
  <si>
    <t>3. Porcentaje de jornadas de salud</t>
  </si>
  <si>
    <t>1.1. Mes de la Juventud</t>
  </si>
  <si>
    <t>1.2. Día del estudiante</t>
  </si>
  <si>
    <t xml:space="preserve">1.3. Día del amor y la amistad </t>
  </si>
  <si>
    <t>1..4. Feria Jovén Emprendedor</t>
  </si>
  <si>
    <t>1.5. Rally Jovenes Francorromenses</t>
  </si>
  <si>
    <t>1..6. Tecnología y Redes como medio de Expresión</t>
  </si>
  <si>
    <t>2.1. Porcentaje de cursos y charlas para jovenes</t>
  </si>
  <si>
    <t>3.1. Salud y Bienestar para los Jovenes</t>
  </si>
  <si>
    <t>3.2.Jornadas de Salud para los Jovenes</t>
  </si>
  <si>
    <t>Fomentar el crecimiento</t>
  </si>
  <si>
    <t>Contribuir al desarrollo juvenil generando espacios seguros de aprendizaje y convivencia que propicien su desarrollo</t>
  </si>
  <si>
    <t>Indica la proporción de programas y eventos realizados por y para los jóvenes del Municipio</t>
  </si>
  <si>
    <t>(Eventos y Programas realizados)/(Eventos y Programas programados)x100</t>
  </si>
  <si>
    <t>Indica el porcentaje de jornadas de salud para los jovenes realizados</t>
  </si>
  <si>
    <t>(Acciones de jornadas realizadas)/(Acciones de jornadas programadas)x100</t>
  </si>
  <si>
    <t>Indica el porcentaje de eventos conmemorativos al Día de la Juventud realizados</t>
  </si>
  <si>
    <t>Indica el porcentaje de eventos  de Feria Jovén Emprendedor realizados</t>
  </si>
  <si>
    <t>Indica el porcentaje de actividades de Rally Jovenes Francorromenses realizados</t>
  </si>
  <si>
    <t>Indica el porcentaje actividades en el marco del programa Tecnología y Redes como medio de Expresión  realizados</t>
  </si>
  <si>
    <t>(Actividades de Tecnología y Redes)/(Actividades programadas)x100</t>
  </si>
  <si>
    <t xml:space="preserve">Indica el porcentaje de cursos, charlas  y talleres </t>
  </si>
  <si>
    <t>Indica el porcentaje de campañas de salud  para los jóvenes realizados</t>
  </si>
  <si>
    <t>(Campañas realizadas)/(Campañas programadas)x100</t>
  </si>
  <si>
    <t>Indica el porcentaje de visitas en el marco de la campaña de salud  para los jóvenes realizados</t>
  </si>
  <si>
    <t>(Visitas realizadas )/(Visitas realizadas programadas)x100</t>
  </si>
  <si>
    <r>
      <rPr>
        <b/>
        <sz val="11"/>
        <color indexed="8"/>
        <rFont val="Century Gothic"/>
        <family val="2"/>
      </rPr>
      <t>Contribuir a:</t>
    </r>
    <r>
      <rPr>
        <sz val="11"/>
        <color indexed="8"/>
        <rFont val="Century Gothic"/>
        <family val="2"/>
      </rPr>
      <t xml:space="preserve"> Promover la implementación de acciones contra la discriminación y a favor de la igualdad entre mujeres y hombres mediante la coordinación con las dependencias municipales 
</t>
    </r>
    <r>
      <rPr>
        <b/>
        <sz val="11"/>
        <color indexed="8"/>
        <rFont val="Century Gothic"/>
        <family val="2"/>
      </rPr>
      <t>mediante:</t>
    </r>
    <r>
      <rPr>
        <sz val="11"/>
        <color indexed="8"/>
        <rFont val="Century Gothic"/>
        <family val="2"/>
      </rPr>
      <t xml:space="preserve"> el fortalecimiento y promoción de acciones afirmativas para el desarrollo de las capacidades de las niñas y mujeres del municipio</t>
    </r>
  </si>
  <si>
    <t>Acciones realizadas a favor de las mujeres</t>
  </si>
  <si>
    <r>
      <t xml:space="preserve">Sujeto: </t>
    </r>
    <r>
      <rPr>
        <sz val="11"/>
        <color theme="1"/>
        <rFont val="Century Gothic"/>
        <family val="2"/>
      </rPr>
      <t>Las mujeres de San Francisco de los Romo</t>
    </r>
    <r>
      <rPr>
        <b/>
        <sz val="11"/>
        <color theme="1"/>
        <rFont val="Century Gothic"/>
        <family val="2"/>
      </rPr>
      <t xml:space="preserve">
Predicado: </t>
    </r>
    <r>
      <rPr>
        <sz val="11"/>
        <color theme="1"/>
        <rFont val="Century Gothic"/>
        <family val="2"/>
      </rPr>
      <t>Reciben un trato equitativo y cuentan con las mismas oportunidades en situación de igualdad que los hombres. Las mujeres que han sido víctimas de violencia y están en situación de vulnerabilidad, recibieron la atención adecuada de acuerdo a sus necesidades.</t>
    </r>
  </si>
  <si>
    <t>1. Porcentaje de atenciones de igualdad realizados</t>
  </si>
  <si>
    <t>2. Conmemoración de fechas</t>
  </si>
  <si>
    <t>1.1 . Porcentaje de atenciones psicólogicas por violencia de genero realizadas.</t>
  </si>
  <si>
    <t>1.2 . Porcentaje de atenciones juridicas por violencia de género realizadas.</t>
  </si>
  <si>
    <t>1.3. Porcentaje de atenciones de trabajo social por violencia de genero realizadas.</t>
  </si>
  <si>
    <t>1.4. Porcentaje de acciones dentro del programa "Municipio Incluyente" realizadas</t>
  </si>
  <si>
    <t>1.5. Porcentaje de acciones dentro del programa "Agente SFR" realizadas</t>
  </si>
  <si>
    <t>1.6. Porcentaje de acciones dentro del programa "Agentito San Pancho" realizadas</t>
  </si>
  <si>
    <t>1.7. Porcentaje de acciones dentro del programa "Emprende Mujer" realizadas</t>
  </si>
  <si>
    <t>2.1. Porcentaje de eventos conmemorativos del "Día Internacional de la Mujer"</t>
  </si>
  <si>
    <t>2.2. Porcentaje de eventos conmemorativos del "Día internacional de la lucha contra el cáncer de mama"</t>
  </si>
  <si>
    <t>2.3. Porcentaje de eventos conmemorativos del "Día de la erradicación de la violencia contra las mujeres"</t>
  </si>
  <si>
    <t>Promover la no discriminación, equidad e igualdad entre hombres y mujeres</t>
  </si>
  <si>
    <t xml:space="preserve">Generar los mecanismos adecuados y las condiciones necesarias para que las mujeres ejerzan sus derechos en condiciones de equidad e igualdad. </t>
  </si>
  <si>
    <t>Contribuir a la aplicación adecuada de los recursos públicos, mediante la vigilancia en su gasto, la publicación de sus resultados y el seguimiento a la aplicación de las disposiciones legales conducentes.</t>
  </si>
  <si>
    <t>Acciones en materia de Control Interno realizadas</t>
  </si>
  <si>
    <r>
      <t xml:space="preserve">Sujeto: </t>
    </r>
    <r>
      <rPr>
        <sz val="11"/>
        <rFont val="Century Gothic"/>
        <family val="2"/>
      </rPr>
      <t>Los funcionarios de la administración municipal</t>
    </r>
    <r>
      <rPr>
        <b/>
        <sz val="11"/>
        <rFont val="Century Gothic"/>
        <family val="2"/>
      </rPr>
      <t xml:space="preserve">
Predicado:</t>
    </r>
    <r>
      <rPr>
        <sz val="11"/>
        <rFont val="Century Gothic"/>
        <family val="2"/>
      </rPr>
      <t xml:space="preserve"> Conocen los programas de  transparencia y rendición de cuentas.</t>
    </r>
  </si>
  <si>
    <t>1. Auditoria</t>
  </si>
  <si>
    <t>2. Control Interno</t>
  </si>
  <si>
    <t>3. Transparencia</t>
  </si>
  <si>
    <t>4. Investigación</t>
  </si>
  <si>
    <t>5. Substanciación y Resolución de responsabilidades administrativas</t>
  </si>
  <si>
    <t>6. Sistema Anticorrupción</t>
  </si>
  <si>
    <t>Mejorar el Órgano Interno e Control del Municipio dotándole de los elementos necesarios para conducirse con legalidad y apegado al estado de derecho</t>
  </si>
  <si>
    <t>1.1. Realizar auditorias</t>
  </si>
  <si>
    <t>1.2. Seguimiento a auditoria interna</t>
  </si>
  <si>
    <t xml:space="preserve">1.3 Seguimiento a arqueos de caja </t>
  </si>
  <si>
    <t>2.1. Reuniones del Comité de Control Interno Municipal, Administración de Riesgos y Desempeño Institucional.</t>
  </si>
  <si>
    <t>2.2. Reuniones del Comité de Ética y Conducta</t>
  </si>
  <si>
    <t>2.3. Entregas-Recepción realizadas por los servidores públicos sujetos obligados.</t>
  </si>
  <si>
    <t>3.1. Reuniones del Comité de transparencia del Municipio</t>
  </si>
  <si>
    <t>3.2. Solicitudes de transparencia</t>
  </si>
  <si>
    <t>3.3. Seguimiento en materia de transparencia</t>
  </si>
  <si>
    <t>3.4. Atención a los recursos de revisión</t>
  </si>
  <si>
    <t>3.5. Convocatoria reuniones Comité de Transparencia</t>
  </si>
  <si>
    <t>4.1. Investigación de denuncias</t>
  </si>
  <si>
    <t>4.2. Inicio de procedimientos administrativos</t>
  </si>
  <si>
    <t>4.3. Informes trimestrales ante Órgano Superior de Fiscalización</t>
  </si>
  <si>
    <t>4.4. Registro de inicio de investigación</t>
  </si>
  <si>
    <t>4.5. Acuerdos para investigación</t>
  </si>
  <si>
    <t>5.1 Substanciación de expedientes</t>
  </si>
  <si>
    <t>5.2. Acuerdos de responsabilidades administrativas</t>
  </si>
  <si>
    <t>5.3. Resoluciones administrativas</t>
  </si>
  <si>
    <t xml:space="preserve">5.4. Revisiones al periódico oficial </t>
  </si>
  <si>
    <t xml:space="preserve">6.1. Modificación de Declaraciones </t>
  </si>
  <si>
    <t xml:space="preserve">6.2. Evalución Patrimonial de los Servidores Públicos </t>
  </si>
  <si>
    <t>6.3. Seguimiento a las recomendaciones emitidas por el Sistema Estatal Anticorrupción.</t>
  </si>
  <si>
    <t>Evitar y/o mitigar los riesgos de error, de fraude y de incorrección material en los estados financieros</t>
  </si>
  <si>
    <t xml:space="preserve">Indica el porcentaje de seguimiento al cumplimiento de las declaraciones  de los servidores públicos </t>
  </si>
  <si>
    <t>(Declaraciones realizadas )/(Declaraciones realizadas)x100</t>
  </si>
  <si>
    <r>
      <rPr>
        <b/>
        <sz val="11"/>
        <color theme="1"/>
        <rFont val="Century Gothic"/>
        <family val="2"/>
      </rPr>
      <t>Contribuir a:</t>
    </r>
    <r>
      <rPr>
        <sz val="11"/>
        <color theme="1"/>
        <rFont val="Century Gothic"/>
        <family val="2"/>
      </rPr>
      <t xml:space="preserve">
Mejorar el desarrollo del Ayuntamiento en sus funciones normativas y comisiones de cabildo; ademas de eficientizar las áreas de la Dirección General de Gobierno en los trámites y servicios que se ofrecen a la ciudadanía
</t>
    </r>
  </si>
  <si>
    <t>Indica el porcentaje de acciones realizadas por la Secretaría del Ayuntamiento y Dirección General de Gobierno</t>
  </si>
  <si>
    <r>
      <rPr>
        <b/>
        <sz val="11"/>
        <color theme="1"/>
        <rFont val="Century Gothic"/>
        <family val="2"/>
      </rPr>
      <t>Sujeto:</t>
    </r>
    <r>
      <rPr>
        <sz val="11"/>
        <color theme="1"/>
        <rFont val="Century Gothic"/>
        <family val="2"/>
      </rPr>
      <t xml:space="preserve"> Los habitantes de San Francisco de los Romo 
</t>
    </r>
    <r>
      <rPr>
        <b/>
        <sz val="11"/>
        <color theme="1"/>
        <rFont val="Century Gothic"/>
        <family val="2"/>
      </rPr>
      <t>Predicado:</t>
    </r>
    <r>
      <rPr>
        <sz val="11"/>
        <color theme="1"/>
        <rFont val="Century Gothic"/>
        <family val="2"/>
      </rPr>
      <t xml:space="preserve"> cuentan con un entorno ordenado, con igualdad de oportunidades, respeto y convivencia social</t>
    </r>
  </si>
  <si>
    <t>Porcentaje de acciones en materia de gobernación y reglamentación</t>
  </si>
  <si>
    <t>1. Gobernación</t>
  </si>
  <si>
    <t>2. Protección civil y paramedicos</t>
  </si>
  <si>
    <t>3. Reglamentos y mercados</t>
  </si>
  <si>
    <t>4. Control Sanitario y Rastros</t>
  </si>
  <si>
    <t>5. Delegaciones y comisarias</t>
  </si>
  <si>
    <t>6. Acción Civico Cultural</t>
  </si>
  <si>
    <t>7. Desarrollo Turistico</t>
  </si>
  <si>
    <t>8. Fomento Deportivo</t>
  </si>
  <si>
    <t>Promover el estado de derecho en las acciones realizadas por el municipio al contar con la aprobación del Ayuntamiento mediante sesiones públicas de cabildo</t>
  </si>
  <si>
    <t>1.1. Convocatoria a sesion de cabildo</t>
  </si>
  <si>
    <t>1.2. Actas de sesión de cabildo</t>
  </si>
  <si>
    <t>1.3. Convocatoria a sesion de cabildo abierto</t>
  </si>
  <si>
    <t>1.4. De la Mano con la Ribera</t>
  </si>
  <si>
    <t>1.5. Presidenta Contigo</t>
  </si>
  <si>
    <t>1.6. Martes Ciudadano</t>
  </si>
  <si>
    <t>2.1. Revisión de planes</t>
  </si>
  <si>
    <t>2.2. Inspecciones</t>
  </si>
  <si>
    <t>2.3. Capacitaciones</t>
  </si>
  <si>
    <t>2.4. Simulacros</t>
  </si>
  <si>
    <t>2.5. Atención a siniestros y emergencias</t>
  </si>
  <si>
    <t>2.6. Apoyo a municipios</t>
  </si>
  <si>
    <t>2.7. Prevención y reacción en eventos masivos</t>
  </si>
  <si>
    <t>2.8. Combate a incendios</t>
  </si>
  <si>
    <t>3.1. Padrón de comerciantes</t>
  </si>
  <si>
    <t>3.2. Verificación de comercios</t>
  </si>
  <si>
    <t>3.3. Otorgamiento de nuevas licencias comerciales</t>
  </si>
  <si>
    <t>3.4. Campañas Informativas de requisitos comerciales</t>
  </si>
  <si>
    <t>4.1 Creación de Plan de Trabajo Anual de Control Sanitario</t>
  </si>
  <si>
    <t>4.2. Verificación de giros según ISSEA</t>
  </si>
  <si>
    <t>4.3. Verificación de giros informales</t>
  </si>
  <si>
    <t>4.4. Reuniones del Comité Municipal de la Salud</t>
  </si>
  <si>
    <t>4.5. Programa "Carrera por la Salud"</t>
  </si>
  <si>
    <t>4.6. Premiación Carrera por la Salud</t>
  </si>
  <si>
    <t>4.7. Atención a reportes sanitarios</t>
  </si>
  <si>
    <t>4.8. Capacitaciones para el personal de Control Sanitario</t>
  </si>
  <si>
    <t>4.9. Campañas de Salud Integral</t>
  </si>
  <si>
    <t>4.10. Campañas informativas sobre prácticas Sanitarias</t>
  </si>
  <si>
    <t>5.1. Reuniones con delegados y comisarios</t>
  </si>
  <si>
    <t>6.1. Fiestas patrias</t>
  </si>
  <si>
    <t>6.2. Aniversario del Municipio</t>
  </si>
  <si>
    <t>6.3. Fiestas patronales</t>
  </si>
  <si>
    <t>6.5. Cine en tu comindad</t>
  </si>
  <si>
    <t>6.6. Domingos Culturales</t>
  </si>
  <si>
    <t>6.7. Honores a la bandera</t>
  </si>
  <si>
    <t>7.1.  Festival de las Carnitas</t>
  </si>
  <si>
    <t>7.2. Colores de mi pueblo</t>
  </si>
  <si>
    <t>7.3. Fiesta charra</t>
  </si>
  <si>
    <t>7.4. Conoce San Pancho Adultos</t>
  </si>
  <si>
    <t xml:space="preserve">7.5. Conoce San Pancho Escuelas </t>
  </si>
  <si>
    <t>7.6. Pabellón Artesanal</t>
  </si>
  <si>
    <t>7.7.Encuentro Internacional de Artesanos</t>
  </si>
  <si>
    <t>8.1. Ligas Municipales</t>
  </si>
  <si>
    <t>8.2. Escuelas de Iniciación Deportiva</t>
  </si>
  <si>
    <t>8.3. Torneos Nacionales</t>
  </si>
  <si>
    <t>8.4. Apoyo al deporte</t>
  </si>
  <si>
    <t>8.5. Desfiles</t>
  </si>
  <si>
    <t xml:space="preserve">8.6. Torneos Callejeros </t>
  </si>
  <si>
    <t>Contribuir a mantener el estado de derecho en el Municipio cumpliendo las disposiciones de legalidad y ejerciendo una practica participativa y plural en el Ayuntamiento</t>
  </si>
  <si>
    <t>Indica el porcentaje de Programas en el marco de La Mano con la Ribera realizados</t>
  </si>
  <si>
    <t>Indica el porcentaje de Programas en el marco Presidenta Contigo realizados</t>
  </si>
  <si>
    <t>Indica el porcentaje de Programas en el marco Martes Ciudadano realizados</t>
  </si>
  <si>
    <t>Indica el porcentaje de Campañas Informativas difundidas</t>
  </si>
  <si>
    <t>(Campañas Informativas)/(Campañas Informativas difundidas)x100</t>
  </si>
  <si>
    <t>Indica el porcentaje de creación del Plan de Trabajo Anual</t>
  </si>
  <si>
    <t>Indica el porcentaje de premios otrogados en el programa "Carrera por la Salud" entregados</t>
  </si>
  <si>
    <t>Indica el porcentaje de capacitaciones recibidas al personal</t>
  </si>
  <si>
    <t xml:space="preserve">Indica el porcentaje de campañas en </t>
  </si>
  <si>
    <t>Indica el porcentaje de campañas que se imparten en el municipio a comercios</t>
  </si>
  <si>
    <t>Indica el porcentaje de recorridos a grupos de instituciones turísticas municipales realizados</t>
  </si>
  <si>
    <t>Indica el porcentaje de acciones en el Programa Pabellón Artesanal realizados</t>
  </si>
  <si>
    <t>(Programa Pabellón Artesanal realizada)/(Programa Pabellón Artesanal  programadas)x100</t>
  </si>
  <si>
    <t>(Programa Encuentro Internacional de Artesanos realizada)/(Programa Encuentro Internacional de Artesanos programadas)x100</t>
  </si>
  <si>
    <t>Indica el porcentaje de acciones en el marco del programa "Torneos Callejeros" realizados</t>
  </si>
  <si>
    <t>(Torneos Callejerosrealizados)/(Torneos Callejeros programados)x100</t>
  </si>
  <si>
    <r>
      <t xml:space="preserve">Contribuir a </t>
    </r>
    <r>
      <rPr>
        <sz val="11"/>
        <color theme="1"/>
        <rFont val="Century Gothic"/>
        <family val="2"/>
      </rPr>
      <t>promover una atención oportuna a las y los ciudadanos</t>
    </r>
  </si>
  <si>
    <t>Porcentaje de atenciones a los ciudadanos realizada</t>
  </si>
  <si>
    <r>
      <rPr>
        <sz val="11"/>
        <color theme="1"/>
        <rFont val="Century Gothic"/>
        <family val="2"/>
      </rPr>
      <t>La Presidencia Municipal</t>
    </r>
    <r>
      <rPr>
        <b/>
        <sz val="11"/>
        <color theme="1"/>
        <rFont val="Century Gothic"/>
        <family val="2"/>
      </rPr>
      <t xml:space="preserve"> </t>
    </r>
    <r>
      <rPr>
        <sz val="11"/>
        <color theme="1"/>
        <rFont val="Century Gothic"/>
        <family val="2"/>
      </rPr>
      <t>atiende a su gabinete para la formulación de acciones en beneficio de la ciudadania</t>
    </r>
  </si>
  <si>
    <t>Porcentaje de reuniones con funcionarios públicos realizada</t>
  </si>
  <si>
    <t>Atención a la ciudadanía y dependencias</t>
  </si>
  <si>
    <t xml:space="preserve">1. Porcentaje de audiencias y atenciónes realizadas </t>
  </si>
  <si>
    <t>Atención a la ciudadanía que acude ante la instancia Municipal con el fin de solicitar algún tipo de gestión social para el apoyo de sus necesidades esenciales</t>
  </si>
  <si>
    <t xml:space="preserve">1.1. Porcentaje de actividades en la agenda del Presidente Municipal </t>
  </si>
  <si>
    <t>1.2. Porcentaje de audiencias a la ciudadanía otorgadas por el Presidente Municipal</t>
  </si>
  <si>
    <t>1.3 Porcentaje de atenciones realizadas por el Presidente Municipal a funcionarios.</t>
  </si>
  <si>
    <t xml:space="preserve">1.4. Porcentaje de correspondencia recibida y turnada </t>
  </si>
  <si>
    <r>
      <rPr>
        <b/>
        <sz val="11"/>
        <color theme="1"/>
        <rFont val="Century Gothic"/>
        <family val="2"/>
      </rPr>
      <t>Contribuir a:</t>
    </r>
    <r>
      <rPr>
        <sz val="11"/>
        <color theme="1"/>
        <rFont val="Century Gothic"/>
        <family val="2"/>
      </rPr>
      <t xml:space="preserve">
Mejorar el desarrollo institucional del Municipio generando acciones para favorecer a las y los ciudadanos
</t>
    </r>
  </si>
  <si>
    <t>Acciones realizadas por la Sindicalia</t>
  </si>
  <si>
    <t>Los habitantes de San Francisco de los Romo cuentan con un entono ordenado, con igualdad de oportunidades, respeto y convivencia social</t>
  </si>
  <si>
    <t>Porcentaje de acciones de atención ciudadana realizadas</t>
  </si>
  <si>
    <t>Promover la convivencia entre los ciudadanos por medio de acciones enfocadas a mantener una sana relación entre ellos</t>
  </si>
  <si>
    <t>1. Atención ciudadana</t>
  </si>
  <si>
    <t>1.1. Asesorías</t>
  </si>
  <si>
    <t>1.2. Conciliaciones</t>
  </si>
  <si>
    <t>1.3. Descuentos</t>
  </si>
  <si>
    <t>1.4. Expedición de cartillas</t>
  </si>
  <si>
    <t>1.5. Representaciones</t>
  </si>
  <si>
    <t>1.6 Guias de ganado</t>
  </si>
  <si>
    <t xml:space="preserve">Representar al Municipio como ente jurídico en los diferentes casos en los cuales la Presidencia este vinculada </t>
  </si>
  <si>
    <t>9.7. Platicas prematrimoniales</t>
  </si>
  <si>
    <t xml:space="preserve">Nota; Los recursos financieros disponibles para gestion, atienden al fondo fijo revolvente el cual es de $20,000.00 mensuales </t>
  </si>
  <si>
    <t>1.3. Fortalecimiento a escoltas escolares</t>
  </si>
  <si>
    <t>1.4. Láminas</t>
  </si>
  <si>
    <t>1.5. Calentadores solares</t>
  </si>
  <si>
    <t>1.6. Dotación de tinacos</t>
  </si>
  <si>
    <t>1.7. Becas municipales</t>
  </si>
  <si>
    <t>1.8. Impermeabilizante</t>
  </si>
  <si>
    <t>1.9. Pintura</t>
  </si>
  <si>
    <t>1.10. Apoyo alimentario</t>
  </si>
  <si>
    <t xml:space="preserve">Indica el porcentaje de Estudiantes Miembros de la Escoltas beneficiados </t>
  </si>
  <si>
    <t>Indica el porcentaje de personas beneficiadas con la entrega de kit de láminas</t>
  </si>
  <si>
    <t>Indica el porcentaje de personas beneficiadas con la entrega de calentadores solares</t>
  </si>
  <si>
    <t>Indica el porcentaje de personas beneficiadas con la entrega de tinacos</t>
  </si>
  <si>
    <t>Indica el porcentaje de personas beneficiadas con la entrega de becas municipales</t>
  </si>
  <si>
    <t>Indica el porcentaje de personas beneficiadas con la entrega de Impermeabilizante</t>
  </si>
  <si>
    <t>Indica el porcentaje de personas beneficiadas con la entrega de pintura</t>
  </si>
  <si>
    <t>Indica el porcentaje de personas beneficiadas con apoyo alimentario</t>
  </si>
  <si>
    <t>(Estudiantes miembros de la escoltas beneficiados)/( Estudiantes Miembros de la Escoltas programados a beneficiarse)x100</t>
  </si>
  <si>
    <t xml:space="preserve"> (Personas beneficiadas)/(Personas proyectadas a beneficiarse)x100</t>
  </si>
  <si>
    <t>(Personas beneficiadas)/(Personas proyectadas a beneficiarse)x100</t>
  </si>
  <si>
    <t>Registro del programa "Fortalecimiento a escoltas escolares "</t>
  </si>
  <si>
    <t>Registro del programa "Laminas"</t>
  </si>
  <si>
    <t>Registro del programa "Calentadores Solares"</t>
  </si>
  <si>
    <t>Registro del programa "Dotación de tinacos"</t>
  </si>
  <si>
    <t>Registro del programa "Becas municipales"</t>
  </si>
  <si>
    <t>Registro del programa "Impermeabilizante"</t>
  </si>
  <si>
    <t>Registro del programa "Pintura"</t>
  </si>
  <si>
    <t>Registro del programa "Apoyo alimentario"</t>
  </si>
  <si>
    <t>2.4. Impulso al comercio</t>
  </si>
  <si>
    <r>
      <t xml:space="preserve">Indica el porcentaje de </t>
    </r>
    <r>
      <rPr>
        <sz val="10"/>
        <color theme="1"/>
        <rFont val="Arial"/>
        <family val="2"/>
      </rPr>
      <t xml:space="preserve">Ciudadanos comerciantes  </t>
    </r>
    <r>
      <rPr>
        <sz val="10"/>
        <color rgb="FF000000"/>
        <rFont val="Arial"/>
        <family val="2"/>
      </rPr>
      <t>beneficiados</t>
    </r>
  </si>
  <si>
    <t>(Ciudadanos comerciantes)/( Ciudadanos comerciantes  programados a beneficiarse)x100</t>
  </si>
  <si>
    <t xml:space="preserve">3.3. Veterinario en tu granja </t>
  </si>
  <si>
    <t>Indica el porcentaje de apoyos de forrajes</t>
  </si>
  <si>
    <t>Indica el porcentaje de voluntarios sociales ayudantes beneficiados</t>
  </si>
  <si>
    <t>Indica el porcentaje de productores de ganado beneficiados</t>
  </si>
  <si>
    <t>(Productores beneficiados)/(Productores proyectados a beneficiarse)x100</t>
  </si>
  <si>
    <t>3.4. Forraje para productores</t>
  </si>
  <si>
    <t>3.5. Apoyo al mejoramiento comunitario</t>
  </si>
  <si>
    <t>3.6. Apoyo al mejoramiento genético pecuario</t>
  </si>
  <si>
    <t>1.7 Impulso Joven</t>
  </si>
  <si>
    <t>Indica el porcentaje actividades en el marco del programa Impulso Joven  realizados</t>
  </si>
  <si>
    <t>(Jovenes Participantes)/(Jovenes proyectados a participar)x100</t>
  </si>
  <si>
    <t xml:space="preserve">Fotografias </t>
  </si>
  <si>
    <t>2.2. Ferias del empleo</t>
  </si>
  <si>
    <t>Indica el porcentaje de ferias de empleo ofrecidas a los ciudadanos</t>
  </si>
  <si>
    <t>(Ferias de empleo realizadas)/(Ferias de empleo programadas)x100</t>
  </si>
  <si>
    <t>(Voluntarios sociales ayudantes beneficiados)/(Voluntarios sociales ayudantes proyectados a beneficiarse)x100</t>
  </si>
  <si>
    <t xml:space="preserve">Lo que se acordo en el año, con tres actividades ys  en su ejecucion se solventaron hasta siete actividades.por lo tanto el alcance a sido mayor acomodandoce al año fiscal 2025  </t>
  </si>
  <si>
    <t xml:space="preserve">Se ejecuto el programa sin embargo solo alcanzo para siete en el trimestre. </t>
  </si>
  <si>
    <t xml:space="preserve">No han realizado </t>
  </si>
  <si>
    <t xml:space="preserve">No ha habido Campamentos para los Abuelos </t>
  </si>
  <si>
    <t xml:space="preserve">El Taller se desintegro apartir de esta administracion </t>
  </si>
  <si>
    <t>Se realizo el Aniversario asta el mes de diciembre</t>
  </si>
  <si>
    <t>Durante los periodos de enero, abril, mayo,julio, agosto y diciembre, disminuyen las Audiencias ya que dependemos del Juzgado mixto de Pabellon ya que las partes demandadas llegan a mediaciones. Asi mismo se hace mencion que los meses anteriormente mencionados son periodos vacacionales .</t>
  </si>
  <si>
    <t>N/A</t>
  </si>
  <si>
    <t>PODEMOS DETERMINAR QUE EN BASE A ESTE INDICADOR EL DESPRENDIMIENTO DEL 3.1 Y 3.2; EL ALCANCE HA SIDO BAJO POR LA CANTIDAD DE SOLICITUDES  DE LOS CIUDADANOS ESTE CUARTO TRIMESTRE</t>
  </si>
  <si>
    <t>De Enero a Agosto de 2025 el Área de la Autoridad Investigadora no presento funciones hasta el día 25 de Agosto  de 2025, por tal motivo esos meses no se presento actividad dentro estas actividad  y de Septiembre a Diciembre no se llegaron a las metas por el motivo que la ciudadania no presento ninguna denuncia en contra de los servidores públicos</t>
  </si>
  <si>
    <t>De Enero a Agosto de 2025 el Área de la Autoridad Investigadora no presento funciones hasta el día 25 de Agosto  de 2025, por tal motivo esos meses no se presento actividad dentro estas actividad  y de Septiembre a Diciembre no se llegaron a las metas por el motivo que la ciudadania no presento ningun procedimiento  en contra de los servidores públicos por que solo se dio seguimiento a lo que ya estaba.</t>
  </si>
  <si>
    <t>El programa se mantiene activo debido a la existencia de insumos disponibles, continuando las entregas conforme a las reglas de operación</t>
  </si>
  <si>
    <t>Proyectos ejecutivos</t>
  </si>
  <si>
    <t>Programas Municipales 2025</t>
  </si>
  <si>
    <t>Reportes, bitácora e informe</t>
  </si>
  <si>
    <t>Ticket, manifiesto, rutas, bitácora e informe</t>
  </si>
  <si>
    <t>Bitácora e informe</t>
  </si>
  <si>
    <t>Informe estadístico mensual</t>
  </si>
  <si>
    <t>Fotografías e Informe</t>
  </si>
  <si>
    <t>Fotografías e informe</t>
  </si>
  <si>
    <t>Registro, bitacora e informe</t>
  </si>
  <si>
    <t>Encuestas, capsulas informativas publicadas en redes sociales, hojas de registro, fotografias .</t>
  </si>
  <si>
    <t>Encuestas, bitácora y fotografías</t>
  </si>
  <si>
    <t xml:space="preserve">Bitácoras y fotografias </t>
  </si>
  <si>
    <t>Acuerdos</t>
  </si>
  <si>
    <t>Expedientes de responsabilidades administrativas</t>
  </si>
  <si>
    <t>Acuerdos de responsabilidades administrativas</t>
  </si>
  <si>
    <t>Publicaciones del Periódico Oficial del Estado de Aguascalientes</t>
  </si>
  <si>
    <t>Acuses de declaraciones</t>
  </si>
  <si>
    <t>Papel de trabajo realizado para el efecto.</t>
  </si>
  <si>
    <t>Expediente conformado del seguimiento de las recomendaciones.</t>
  </si>
  <si>
    <t>Oficio de convocatoria abierta a sesión de cabildo</t>
  </si>
  <si>
    <t>Revisión de planes internos</t>
  </si>
  <si>
    <t>Videos</t>
  </si>
  <si>
    <t>Documento</t>
  </si>
  <si>
    <t>Videos, Fotografías</t>
  </si>
  <si>
    <t>Presupuesto de egresos 2025</t>
  </si>
  <si>
    <t>En el 1 er. Trimestre es bajo en cuestiones de eventos.</t>
  </si>
  <si>
    <t>Presuupuesto de Egresos</t>
  </si>
  <si>
    <t>Expedientes de servidores públicos</t>
  </si>
  <si>
    <t>Requisiciones</t>
  </si>
  <si>
    <t>Resguardos</t>
  </si>
  <si>
    <t>Facturas y pólizas</t>
  </si>
  <si>
    <t>Incidencias y expedientes de personal</t>
  </si>
  <si>
    <t>Incidencias de altas de bienes muebles y resguardos</t>
  </si>
  <si>
    <t>Incidencias de baja de bienes muebles y resguardos</t>
  </si>
  <si>
    <t>Ahora se llaman evaluación de fodos de gasto federalizado (faimun y formatamun) . Porque el de consistencia y resultados ya no se elaboran como 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</si>
</sst>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42">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color theme="1"/>
      <name val="Arial"/>
      <family val="2"/>
    </font>
    <font>
      <sz val="11"/>
      <color rgb="FF000000"/>
      <name val="Aptos Narrow"/>
      <family val="2"/>
      <scheme val="minor"/>
    </font>
    <font>
      <sz val="11"/>
      <name val="Aptos Narrow"/>
      <family val="2"/>
      <scheme val="minor"/>
    </font>
    <font>
      <sz val="10"/>
      <color indexed="8"/>
      <name val="Arial"/>
      <family val="2"/>
    </font>
    <font>
      <sz val="10"/>
      <color indexed="8"/>
      <name val="Century Gothic"/>
      <family val="2"/>
    </font>
    <font>
      <b/>
      <sz val="10"/>
      <color indexed="8"/>
      <name val="Century Gothic"/>
      <family val="2"/>
    </font>
    <font>
      <b/>
      <sz val="10"/>
      <color rgb="FF000000"/>
      <name val="Century Gothic"/>
      <family val="2"/>
    </font>
    <font>
      <sz val="10"/>
      <name val="Century Gothic"/>
      <family val="2"/>
    </font>
    <font>
      <b/>
      <sz val="10"/>
      <name val="Century Gothic"/>
      <family val="2"/>
    </font>
    <font>
      <sz val="11"/>
      <color theme="1"/>
      <name val="Century Gothic"/>
      <family val="2"/>
    </font>
    <font>
      <sz val="11"/>
      <color rgb="FF000000"/>
      <name val="Century Gothic"/>
      <family val="2"/>
    </font>
    <font>
      <b/>
      <sz val="11"/>
      <color theme="1"/>
      <name val="Century Gothic"/>
      <family val="2"/>
    </font>
    <font>
      <b/>
      <sz val="11"/>
      <color rgb="FF000000"/>
      <name val="Century Gothic"/>
    </font>
    <font>
      <sz val="11"/>
      <color rgb="FF000000"/>
      <name val="Century Gothic"/>
    </font>
    <font>
      <b/>
      <sz val="11"/>
      <color indexed="8"/>
      <name val="Aptos Narrow"/>
      <scheme val="minor"/>
    </font>
    <font>
      <sz val="11"/>
      <color indexed="8"/>
      <name val="Aptos Narrow"/>
      <scheme val="minor"/>
    </font>
    <font>
      <b/>
      <sz val="11"/>
      <color theme="1"/>
      <name val="Aptos Narrow"/>
      <scheme val="minor"/>
    </font>
    <font>
      <sz val="11"/>
      <color theme="1"/>
      <name val="Aptos Narrow"/>
      <scheme val="minor"/>
    </font>
    <font>
      <b/>
      <sz val="11"/>
      <name val="Aptos Narrow"/>
      <scheme val="minor"/>
    </font>
    <font>
      <sz val="11"/>
      <name val="Aptos Narrow"/>
      <scheme val="minor"/>
    </font>
    <font>
      <sz val="11"/>
      <name val="Century Gothic"/>
      <family val="2"/>
    </font>
    <font>
      <sz val="11"/>
      <color indexed="8"/>
      <name val="Century Gothic"/>
      <family val="2"/>
    </font>
    <font>
      <b/>
      <sz val="10"/>
      <color theme="1"/>
      <name val="Century Gothic"/>
      <family val="2"/>
    </font>
    <font>
      <sz val="10"/>
      <color theme="1"/>
      <name val="Century Gothic"/>
      <family val="2"/>
    </font>
    <font>
      <b/>
      <sz val="11"/>
      <name val="Century Gothic"/>
      <family val="2"/>
    </font>
    <font>
      <b/>
      <sz val="11"/>
      <color indexed="8"/>
      <name val="Century Gothic"/>
      <family val="2"/>
    </font>
    <font>
      <b/>
      <sz val="11"/>
      <color indexed="8"/>
      <name val="Century Gothic"/>
    </font>
    <font>
      <sz val="11"/>
      <color indexed="8"/>
      <name val="Century Gothic"/>
    </font>
    <font>
      <sz val="11"/>
      <color indexed="8"/>
      <name val="Aptos Narrow"/>
      <family val="2"/>
      <scheme val="minor"/>
    </font>
    <font>
      <sz val="10"/>
      <color rgb="FF000000"/>
      <name val="Arial"/>
      <family val="2"/>
    </font>
    <font>
      <sz val="10"/>
      <color theme="1"/>
      <name val="Arial"/>
      <family val="2"/>
    </font>
    <font>
      <sz val="11"/>
      <color rgb="FF000000"/>
      <name val="Arial"/>
      <family val="2"/>
    </font>
    <font>
      <sz val="11"/>
      <color theme="1"/>
      <name val="Calibri"/>
      <family val="2"/>
    </font>
    <font>
      <sz val="11"/>
      <color rgb="FF00000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8" fillId="3" borderId="0"/>
    <xf numFmtId="44" fontId="5" fillId="3" borderId="0" applyFont="0" applyFill="0" applyBorder="0" applyAlignment="0" applyProtection="0"/>
    <xf numFmtId="44" fontId="5" fillId="3" borderId="0" applyFont="0" applyFill="0" applyBorder="0" applyAlignment="0" applyProtection="0"/>
    <xf numFmtId="0" fontId="4" fillId="3" borderId="0"/>
    <xf numFmtId="9" fontId="4" fillId="3" borderId="0" applyFont="0" applyFill="0" applyBorder="0" applyAlignment="0" applyProtection="0"/>
    <xf numFmtId="44" fontId="4" fillId="3" borderId="0" applyFont="0" applyFill="0" applyBorder="0" applyAlignment="0" applyProtection="0"/>
    <xf numFmtId="44" fontId="4" fillId="3" borderId="0" applyFont="0" applyFill="0" applyBorder="0" applyAlignment="0" applyProtection="0"/>
    <xf numFmtId="0" fontId="11" fillId="3" borderId="0">
      <alignment vertical="top"/>
    </xf>
    <xf numFmtId="44" fontId="36" fillId="0" borderId="0" applyFont="0" applyFill="0" applyBorder="0" applyAlignment="0" applyProtection="0"/>
    <xf numFmtId="0" fontId="2" fillId="3" borderId="0"/>
    <xf numFmtId="9" fontId="2" fillId="3" borderId="0" applyFont="0" applyFill="0" applyBorder="0" applyAlignment="0" applyProtection="0"/>
  </cellStyleXfs>
  <cellXfs count="181">
    <xf numFmtId="0" fontId="0" fillId="0" borderId="0" xfId="0"/>
    <xf numFmtId="0" fontId="7" fillId="4"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pplyProtection="1">
      <alignment vertical="center" wrapText="1"/>
      <protection hidden="1"/>
    </xf>
    <xf numFmtId="0" fontId="17" fillId="0" borderId="1" xfId="0" applyFont="1" applyFill="1" applyBorder="1" applyAlignment="1" applyProtection="1">
      <alignment vertical="center" wrapText="1"/>
      <protection hidden="1"/>
    </xf>
    <xf numFmtId="0" fontId="9" fillId="0" borderId="1"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locked="0"/>
    </xf>
    <xf numFmtId="0" fontId="0" fillId="0" borderId="0" xfId="0" applyFill="1"/>
    <xf numFmtId="0" fontId="17" fillId="0" borderId="3" xfId="0" applyFont="1" applyFill="1" applyBorder="1" applyAlignment="1" applyProtection="1">
      <alignment vertical="center" wrapText="1"/>
      <protection hidden="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hidden="1"/>
    </xf>
    <xf numFmtId="0" fontId="17" fillId="0" borderId="1" xfId="0" applyFont="1" applyFill="1" applyBorder="1" applyAlignment="1" applyProtection="1">
      <alignment horizontal="left" vertical="center" wrapText="1"/>
      <protection hidden="1"/>
    </xf>
    <xf numFmtId="0" fontId="0" fillId="0" borderId="0" xfId="0" applyAlignment="1">
      <alignment vertical="center"/>
    </xf>
    <xf numFmtId="0" fontId="7" fillId="4" borderId="1" xfId="0" applyFont="1" applyFill="1" applyBorder="1" applyAlignment="1">
      <alignment horizontal="center" vertical="center" wrapText="1"/>
    </xf>
    <xf numFmtId="0" fontId="18" fillId="0" borderId="1" xfId="0" applyFont="1" applyFill="1" applyBorder="1" applyAlignment="1" applyProtection="1">
      <alignment vertical="center" wrapText="1"/>
      <protection hidden="1"/>
    </xf>
    <xf numFmtId="0" fontId="18" fillId="0" borderId="1" xfId="0" applyFont="1" applyFill="1" applyBorder="1" applyAlignment="1" applyProtection="1">
      <alignment horizontal="center" vertical="center" wrapText="1"/>
      <protection hidden="1"/>
    </xf>
    <xf numFmtId="0" fontId="19" fillId="0" borderId="1" xfId="0" applyFont="1" applyFill="1" applyBorder="1" applyAlignment="1" applyProtection="1">
      <alignment horizontal="left" vertical="center" wrapText="1"/>
      <protection hidden="1"/>
    </xf>
    <xf numFmtId="0" fontId="29" fillId="0" borderId="1" xfId="0" applyFont="1" applyFill="1" applyBorder="1" applyAlignment="1" applyProtection="1">
      <alignment vertical="center" wrapText="1"/>
      <protection hidden="1"/>
    </xf>
    <xf numFmtId="0" fontId="29" fillId="0" borderId="1" xfId="0" applyFont="1" applyFill="1" applyBorder="1" applyAlignment="1" applyProtection="1">
      <alignment horizontal="left" vertical="center" wrapText="1"/>
      <protection hidden="1"/>
    </xf>
    <xf numFmtId="0" fontId="18" fillId="0" borderId="1" xfId="0" applyFont="1" applyFill="1" applyBorder="1" applyAlignment="1">
      <alignment horizontal="left" vertical="center" wrapText="1"/>
    </xf>
    <xf numFmtId="0" fontId="23" fillId="0" borderId="1" xfId="0" applyFont="1" applyFill="1" applyBorder="1" applyAlignment="1" applyProtection="1">
      <alignment vertical="center" wrapText="1"/>
      <protection hidden="1"/>
    </xf>
    <xf numFmtId="0" fontId="9" fillId="0" borderId="1" xfId="0" applyFont="1" applyFill="1" applyBorder="1" applyAlignment="1" applyProtection="1">
      <alignment vertical="center" wrapText="1"/>
      <protection hidden="1"/>
    </xf>
    <xf numFmtId="0" fontId="17" fillId="0" borderId="1" xfId="0" applyFont="1" applyFill="1" applyBorder="1" applyAlignment="1" applyProtection="1">
      <alignment vertical="center" wrapText="1"/>
      <protection locked="0"/>
    </xf>
    <xf numFmtId="0" fontId="12" fillId="0" borderId="1" xfId="0" applyFont="1" applyFill="1" applyBorder="1" applyAlignment="1" applyProtection="1">
      <alignment horizontal="left" vertical="center" wrapText="1"/>
      <protection hidden="1"/>
    </xf>
    <xf numFmtId="0" fontId="15" fillId="0" borderId="1" xfId="0" applyFont="1" applyFill="1" applyBorder="1" applyAlignment="1" applyProtection="1">
      <alignment horizontal="left" vertical="center" wrapText="1"/>
      <protection hidden="1"/>
    </xf>
    <xf numFmtId="0" fontId="15" fillId="0" borderId="1" xfId="0" applyFont="1" applyFill="1" applyBorder="1" applyAlignment="1" applyProtection="1">
      <alignment horizontal="left" vertical="top" wrapText="1"/>
      <protection hidden="1"/>
    </xf>
    <xf numFmtId="0" fontId="17" fillId="0" borderId="1" xfId="1" applyFont="1" applyFill="1" applyBorder="1" applyAlignment="1" applyProtection="1">
      <alignment horizontal="left" vertical="center" wrapText="1"/>
      <protection hidden="1"/>
    </xf>
    <xf numFmtId="0" fontId="19" fillId="0" borderId="1" xfId="0" applyFont="1" applyFill="1" applyBorder="1" applyAlignment="1" applyProtection="1">
      <alignment vertical="center" wrapText="1"/>
      <protection hidden="1"/>
    </xf>
    <xf numFmtId="0" fontId="17" fillId="0" borderId="2" xfId="0" applyFont="1" applyFill="1" applyBorder="1" applyAlignment="1">
      <alignment horizontal="left" vertical="center" wrapText="1"/>
    </xf>
    <xf numFmtId="0" fontId="18" fillId="0" borderId="2" xfId="0" applyFont="1" applyFill="1" applyBorder="1" applyAlignment="1">
      <alignment vertical="center" wrapText="1"/>
    </xf>
    <xf numFmtId="0" fontId="17" fillId="0" borderId="2" xfId="0" applyFont="1" applyFill="1" applyBorder="1" applyAlignment="1">
      <alignment vertical="center" wrapText="1"/>
    </xf>
    <xf numFmtId="0" fontId="10" fillId="0" borderId="1" xfId="0" applyFont="1" applyFill="1" applyBorder="1" applyAlignment="1" applyProtection="1">
      <alignment horizontal="center" vertical="center" wrapText="1"/>
      <protection hidden="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3" fillId="0" borderId="1" xfId="0" applyFont="1" applyFill="1" applyBorder="1" applyAlignment="1" applyProtection="1">
      <alignment vertical="center" wrapText="1"/>
      <protection locked="0"/>
    </xf>
    <xf numFmtId="0" fontId="17"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center" wrapText="1"/>
      <protection locked="0"/>
    </xf>
    <xf numFmtId="0" fontId="28" fillId="0" borderId="1" xfId="0" applyFont="1" applyFill="1" applyBorder="1" applyAlignment="1" applyProtection="1">
      <alignment vertical="center" wrapText="1"/>
      <protection locked="0"/>
    </xf>
    <xf numFmtId="0" fontId="25" fillId="0" borderId="1" xfId="1" applyFont="1" applyFill="1" applyBorder="1" applyAlignment="1" applyProtection="1">
      <alignment vertical="center" wrapText="1"/>
      <protection locked="0"/>
    </xf>
    <xf numFmtId="0" fontId="18" fillId="0"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28" fillId="0" borderId="1" xfId="0" applyFont="1" applyFill="1" applyBorder="1" applyAlignment="1" applyProtection="1">
      <alignment horizontal="left" vertical="center" wrapText="1"/>
      <protection hidden="1"/>
    </xf>
    <xf numFmtId="0" fontId="28" fillId="0" borderId="1" xfId="0" applyFont="1" applyFill="1" applyBorder="1" applyAlignment="1" applyProtection="1">
      <alignment horizontal="left" vertical="top" wrapText="1"/>
      <protection hidden="1"/>
    </xf>
    <xf numFmtId="0" fontId="27" fillId="0" borderId="1" xfId="0" applyFont="1" applyFill="1" applyBorder="1" applyAlignment="1" applyProtection="1">
      <alignment vertical="center" wrapText="1"/>
      <protection hidden="1"/>
    </xf>
    <xf numFmtId="0" fontId="28" fillId="0" borderId="1" xfId="0" applyFont="1" applyFill="1" applyBorder="1" applyAlignment="1" applyProtection="1">
      <alignment vertical="top" wrapText="1"/>
      <protection hidden="1"/>
    </xf>
    <xf numFmtId="0" fontId="28" fillId="0" borderId="1" xfId="0" applyFont="1" applyFill="1" applyBorder="1" applyAlignment="1" applyProtection="1">
      <alignment wrapText="1"/>
      <protection hidden="1"/>
    </xf>
    <xf numFmtId="0" fontId="17" fillId="0" borderId="1" xfId="0" applyFont="1" applyFill="1" applyBorder="1" applyAlignment="1" applyProtection="1">
      <alignment wrapText="1"/>
      <protection hidden="1"/>
    </xf>
    <xf numFmtId="0" fontId="17" fillId="0" borderId="1" xfId="0" applyFont="1" applyFill="1" applyBorder="1" applyAlignment="1" applyProtection="1">
      <alignment wrapText="1"/>
      <protection locked="0"/>
    </xf>
    <xf numFmtId="0" fontId="31" fillId="0" borderId="1" xfId="0" applyFont="1" applyFill="1" applyBorder="1" applyAlignment="1" applyProtection="1">
      <alignment vertical="center" wrapText="1"/>
      <protection hidden="1"/>
    </xf>
    <xf numFmtId="0" fontId="28" fillId="0" borderId="1" xfId="0" applyFont="1" applyFill="1" applyBorder="1" applyAlignment="1" applyProtection="1">
      <alignment vertical="center" wrapText="1"/>
      <protection hidden="1"/>
    </xf>
    <xf numFmtId="0" fontId="29" fillId="0" borderId="1" xfId="0" applyFont="1" applyFill="1" applyBorder="1" applyAlignment="1" applyProtection="1">
      <alignment vertical="top" wrapText="1"/>
      <protection hidden="1"/>
    </xf>
    <xf numFmtId="0" fontId="32" fillId="0" borderId="1" xfId="0" applyFont="1" applyFill="1" applyBorder="1" applyAlignment="1" applyProtection="1">
      <alignment horizontal="left" vertical="center" wrapText="1"/>
      <protection hidden="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ill="1" applyBorder="1" applyAlignment="1">
      <alignment vertical="center" wrapText="1"/>
    </xf>
    <xf numFmtId="0" fontId="18" fillId="0" borderId="1" xfId="0" applyFont="1" applyFill="1" applyBorder="1" applyAlignment="1">
      <alignment vertical="center" wrapText="1"/>
    </xf>
    <xf numFmtId="0" fontId="17" fillId="0" borderId="1" xfId="0" applyFont="1" applyFill="1" applyBorder="1" applyAlignment="1">
      <alignment vertical="center" wrapText="1"/>
    </xf>
    <xf numFmtId="0" fontId="3" fillId="0" borderId="1" xfId="0" applyFont="1" applyFill="1" applyBorder="1" applyAlignment="1">
      <alignment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17" fillId="0" borderId="3" xfId="0" applyFont="1" applyFill="1" applyBorder="1" applyAlignment="1">
      <alignment vertical="center" wrapText="1"/>
    </xf>
    <xf numFmtId="0" fontId="35" fillId="0" borderId="1" xfId="0" applyFont="1" applyFill="1" applyBorder="1" applyAlignment="1" applyProtection="1">
      <alignment horizontal="left" vertical="center" wrapText="1"/>
      <protection hidden="1"/>
    </xf>
    <xf numFmtId="0" fontId="17" fillId="0" borderId="3" xfId="0" applyFont="1" applyFill="1" applyBorder="1" applyAlignment="1" applyProtection="1">
      <alignment wrapText="1"/>
      <protection hidden="1"/>
    </xf>
    <xf numFmtId="0" fontId="29" fillId="0" borderId="1" xfId="0"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hidden="1"/>
    </xf>
    <xf numFmtId="0" fontId="18" fillId="6" borderId="1" xfId="0" applyFont="1" applyFill="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14" fontId="0" fillId="0" borderId="1" xfId="0" applyNumberFormat="1" applyBorder="1" applyAlignment="1">
      <alignment horizontal="center" vertical="center"/>
    </xf>
    <xf numFmtId="0" fontId="17" fillId="5" borderId="1" xfId="0" applyFont="1" applyFill="1" applyBorder="1" applyAlignment="1" applyProtection="1">
      <alignment horizontal="center" vertical="center" wrapText="1"/>
      <protection locked="0"/>
    </xf>
    <xf numFmtId="0" fontId="17" fillId="5" borderId="6" xfId="10" applyFont="1" applyFill="1" applyBorder="1" applyAlignment="1" applyProtection="1">
      <alignment vertical="center" wrapText="1"/>
      <protection hidden="1"/>
    </xf>
    <xf numFmtId="0" fontId="17" fillId="5" borderId="6" xfId="10" applyFont="1" applyFill="1" applyBorder="1" applyAlignment="1" applyProtection="1">
      <alignment horizontal="left" vertical="center" wrapText="1"/>
      <protection hidden="1"/>
    </xf>
    <xf numFmtId="0" fontId="17" fillId="3" borderId="1" xfId="10" applyFont="1" applyBorder="1" applyAlignment="1" applyProtection="1">
      <alignment horizontal="left" vertical="center" wrapText="1"/>
      <protection hidden="1"/>
    </xf>
    <xf numFmtId="0" fontId="17" fillId="3" borderId="1" xfId="10" applyFont="1" applyBorder="1" applyAlignment="1" applyProtection="1">
      <alignment horizontal="left" vertical="center" wrapText="1"/>
      <protection hidden="1"/>
    </xf>
    <xf numFmtId="0" fontId="17" fillId="3" borderId="1" xfId="10" applyFont="1" applyBorder="1" applyAlignment="1" applyProtection="1">
      <alignment horizontal="center" vertical="center" wrapText="1"/>
      <protection hidden="1"/>
    </xf>
    <xf numFmtId="0" fontId="17" fillId="3" borderId="1" xfId="10" applyFont="1" applyBorder="1" applyAlignment="1" applyProtection="1">
      <alignment vertical="center" wrapText="1"/>
      <protection locked="0"/>
    </xf>
    <xf numFmtId="0" fontId="9" fillId="0" borderId="4" xfId="0" applyFont="1" applyFill="1" applyBorder="1" applyAlignment="1" applyProtection="1">
      <alignment horizontal="center" vertical="center" wrapText="1"/>
      <protection hidden="1"/>
    </xf>
    <xf numFmtId="0" fontId="17" fillId="0" borderId="3" xfId="0" applyFont="1" applyFill="1" applyBorder="1" applyAlignment="1" applyProtection="1">
      <alignment wrapText="1"/>
      <protection locked="0"/>
    </xf>
    <xf numFmtId="0" fontId="39" fillId="3" borderId="1" xfId="10" applyFont="1" applyBorder="1" applyAlignment="1">
      <alignment vertical="center" wrapText="1"/>
    </xf>
    <xf numFmtId="0" fontId="37" fillId="3" borderId="1" xfId="10" applyFont="1" applyBorder="1" applyAlignment="1">
      <alignment vertical="center" wrapText="1"/>
    </xf>
    <xf numFmtId="0" fontId="38" fillId="3" borderId="1" xfId="10" applyFont="1" applyBorder="1" applyAlignment="1">
      <alignment vertical="center" wrapText="1"/>
    </xf>
    <xf numFmtId="0" fontId="17" fillId="5" borderId="1" xfId="0" applyFont="1" applyFill="1" applyBorder="1" applyAlignment="1" applyProtection="1">
      <alignment vertical="center" wrapText="1"/>
      <protection hidden="1"/>
    </xf>
    <xf numFmtId="0" fontId="17" fillId="3" borderId="1" xfId="10" applyFont="1" applyBorder="1" applyAlignment="1" applyProtection="1">
      <alignment horizontal="center" vertical="center" wrapText="1"/>
      <protection locked="0"/>
    </xf>
    <xf numFmtId="0" fontId="17" fillId="0" borderId="1" xfId="0" applyFont="1" applyBorder="1" applyAlignment="1" applyProtection="1">
      <alignment wrapText="1"/>
      <protection hidden="1"/>
    </xf>
    <xf numFmtId="0" fontId="9" fillId="0" borderId="6" xfId="0" applyFont="1" applyFill="1" applyBorder="1" applyAlignment="1" applyProtection="1">
      <alignment horizontal="center" vertical="center" wrapText="1"/>
      <protection hidden="1"/>
    </xf>
    <xf numFmtId="0" fontId="17" fillId="3" borderId="3" xfId="10" applyFont="1" applyBorder="1" applyAlignment="1" applyProtection="1">
      <alignment horizontal="left" vertical="center" wrapText="1"/>
      <protection hidden="1"/>
    </xf>
    <xf numFmtId="0" fontId="28" fillId="0" borderId="5" xfId="0" applyFont="1" applyFill="1" applyBorder="1" applyAlignment="1" applyProtection="1">
      <alignment wrapText="1"/>
      <protection hidden="1"/>
    </xf>
    <xf numFmtId="0" fontId="8" fillId="0" borderId="1" xfId="0" applyFont="1" applyBorder="1" applyAlignment="1">
      <alignment vertical="center" wrapText="1"/>
    </xf>
    <xf numFmtId="0" fontId="39" fillId="0" borderId="1" xfId="0" applyFont="1" applyBorder="1" applyAlignment="1">
      <alignment vertical="center" wrapText="1"/>
    </xf>
    <xf numFmtId="0" fontId="17" fillId="0" borderId="3" xfId="0" applyFont="1" applyFill="1" applyBorder="1" applyAlignment="1" applyProtection="1">
      <alignment vertical="center" wrapText="1"/>
      <protection locked="0"/>
    </xf>
    <xf numFmtId="0" fontId="17" fillId="5" borderId="0" xfId="10" applyFont="1" applyFill="1" applyAlignment="1" applyProtection="1">
      <alignment horizontal="left" vertical="center" wrapText="1"/>
      <protection locked="0"/>
    </xf>
    <xf numFmtId="0" fontId="17" fillId="5" borderId="6" xfId="10" applyFont="1" applyFill="1" applyBorder="1" applyAlignment="1" applyProtection="1">
      <alignment horizontal="left" vertical="center" wrapText="1"/>
      <protection locked="0"/>
    </xf>
    <xf numFmtId="0" fontId="17" fillId="0" borderId="6" xfId="10" applyFont="1" applyFill="1" applyBorder="1" applyAlignment="1" applyProtection="1">
      <alignment horizontal="left" vertical="center" wrapText="1"/>
      <protection locked="0"/>
    </xf>
    <xf numFmtId="3" fontId="18" fillId="0" borderId="1" xfId="0" applyNumberFormat="1" applyFont="1" applyFill="1" applyBorder="1" applyAlignment="1" applyProtection="1">
      <alignment horizontal="right" vertical="center" wrapText="1"/>
      <protection hidden="1"/>
    </xf>
    <xf numFmtId="0" fontId="18" fillId="0" borderId="1" xfId="0" applyFont="1" applyFill="1" applyBorder="1" applyAlignment="1" applyProtection="1">
      <alignment horizontal="right" vertical="center" wrapText="1"/>
      <protection hidden="1"/>
    </xf>
    <xf numFmtId="0" fontId="17" fillId="0" borderId="1" xfId="0" applyFont="1" applyFill="1" applyBorder="1" applyAlignment="1" applyProtection="1">
      <alignment horizontal="justify" vertical="center" wrapText="1"/>
      <protection hidden="1"/>
    </xf>
    <xf numFmtId="0" fontId="30" fillId="0" borderId="1" xfId="0" applyFont="1" applyFill="1" applyBorder="1" applyAlignment="1" applyProtection="1">
      <alignment vertical="center" wrapText="1"/>
      <protection hidden="1"/>
    </xf>
    <xf numFmtId="0" fontId="28" fillId="0" borderId="5" xfId="0" applyFont="1" applyFill="1" applyBorder="1" applyAlignment="1" applyProtection="1">
      <alignment horizontal="left" vertical="center" wrapText="1"/>
      <protection hidden="1"/>
    </xf>
    <xf numFmtId="0" fontId="28" fillId="0" borderId="5" xfId="0" applyFont="1" applyFill="1" applyBorder="1" applyAlignment="1" applyProtection="1">
      <alignment vertical="top" wrapText="1"/>
      <protection hidden="1"/>
    </xf>
    <xf numFmtId="0" fontId="10"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vertical="center" wrapText="1"/>
      <protection hidden="1"/>
    </xf>
    <xf numFmtId="0" fontId="9" fillId="0" borderId="1" xfId="0" applyFont="1" applyFill="1" applyBorder="1" applyAlignment="1" applyProtection="1">
      <alignment horizontal="right" vertical="center" wrapText="1"/>
      <protection hidden="1"/>
    </xf>
    <xf numFmtId="0" fontId="17" fillId="0" borderId="1" xfId="0" applyFont="1" applyFill="1" applyBorder="1" applyAlignment="1" applyProtection="1">
      <alignment horizontal="right" vertical="center" wrapText="1"/>
      <protection locked="0"/>
    </xf>
    <xf numFmtId="0" fontId="0" fillId="0" borderId="1" xfId="0" applyFill="1" applyBorder="1" applyAlignment="1" applyProtection="1">
      <alignment horizontal="right" vertical="center" wrapText="1"/>
      <protection hidden="1"/>
    </xf>
    <xf numFmtId="0" fontId="18" fillId="0" borderId="1" xfId="0" applyFont="1" applyFill="1" applyBorder="1" applyAlignment="1">
      <alignment horizontal="right" vertical="center" wrapText="1"/>
    </xf>
    <xf numFmtId="0" fontId="17" fillId="0" borderId="4" xfId="0" applyFont="1" applyFill="1" applyBorder="1" applyAlignment="1" applyProtection="1">
      <alignment horizontal="right" vertical="center" wrapText="1"/>
      <protection locked="0"/>
    </xf>
    <xf numFmtId="3" fontId="9" fillId="0" borderId="1" xfId="0" applyNumberFormat="1" applyFont="1" applyFill="1" applyBorder="1" applyAlignment="1" applyProtection="1">
      <alignment horizontal="right" vertical="center" wrapText="1"/>
      <protection hidden="1"/>
    </xf>
    <xf numFmtId="0" fontId="18" fillId="0" borderId="3" xfId="0" applyFont="1" applyFill="1" applyBorder="1" applyAlignment="1" applyProtection="1">
      <alignment horizontal="right" vertical="center" wrapText="1"/>
      <protection hidden="1"/>
    </xf>
    <xf numFmtId="0" fontId="17" fillId="0" borderId="1" xfId="0" applyFont="1" applyBorder="1" applyAlignment="1" applyProtection="1">
      <alignment vertical="center" wrapText="1"/>
      <protection locked="0"/>
    </xf>
    <xf numFmtId="0" fontId="18" fillId="0" borderId="1" xfId="0" applyFont="1" applyBorder="1" applyAlignment="1" applyProtection="1">
      <alignment horizontal="center" vertical="center" wrapText="1"/>
      <protection hidden="1"/>
    </xf>
    <xf numFmtId="0" fontId="17" fillId="5" borderId="1" xfId="0" applyFont="1" applyFill="1" applyBorder="1" applyAlignment="1" applyProtection="1">
      <alignment horizontal="center" vertical="center" wrapText="1"/>
      <protection hidden="1"/>
    </xf>
    <xf numFmtId="44" fontId="18" fillId="3" borderId="1" xfId="2" applyFont="1" applyFill="1" applyBorder="1" applyAlignment="1" applyProtection="1">
      <alignment horizontal="center" vertical="center" wrapText="1"/>
      <protection hidden="1"/>
    </xf>
    <xf numFmtId="44" fontId="17" fillId="3" borderId="1" xfId="9" applyFont="1" applyFill="1" applyBorder="1" applyAlignment="1" applyProtection="1">
      <alignment horizontal="center" vertical="center" wrapText="1"/>
      <protection locked="0"/>
    </xf>
    <xf numFmtId="8" fontId="17" fillId="5" borderId="1"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wrapText="1"/>
      <protection locked="0"/>
    </xf>
    <xf numFmtId="0" fontId="17" fillId="0" borderId="1" xfId="0" applyFont="1" applyBorder="1" applyAlignment="1" applyProtection="1">
      <alignment wrapText="1"/>
      <protection locked="0"/>
    </xf>
    <xf numFmtId="0" fontId="17" fillId="0" borderId="1" xfId="0" applyFont="1" applyFill="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hidden="1"/>
    </xf>
    <xf numFmtId="0" fontId="17" fillId="0" borderId="2" xfId="0" applyFont="1" applyBorder="1" applyAlignment="1">
      <alignment horizontal="center" vertical="center" wrapText="1"/>
    </xf>
    <xf numFmtId="3" fontId="18" fillId="5" borderId="1" xfId="0" applyNumberFormat="1" applyFont="1" applyFill="1" applyBorder="1" applyAlignment="1" applyProtection="1">
      <alignment horizontal="center" vertical="center" wrapText="1"/>
      <protection hidden="1"/>
    </xf>
    <xf numFmtId="0" fontId="18" fillId="0" borderId="1" xfId="0" applyFont="1" applyBorder="1" applyAlignment="1">
      <alignment horizontal="center" vertical="center" wrapText="1"/>
    </xf>
    <xf numFmtId="3" fontId="17" fillId="0" borderId="1" xfId="0" applyNumberFormat="1" applyFont="1" applyFill="1" applyBorder="1" applyAlignment="1" applyProtection="1">
      <alignment horizontal="center" vertical="center" wrapText="1"/>
      <protection hidden="1"/>
    </xf>
    <xf numFmtId="3" fontId="17" fillId="0" borderId="1"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8" fillId="5" borderId="1" xfId="0" applyFont="1" applyFill="1" applyBorder="1" applyAlignment="1" applyProtection="1">
      <alignment horizontal="center" vertical="center" wrapText="1"/>
      <protection hidden="1"/>
    </xf>
    <xf numFmtId="3" fontId="18" fillId="6" borderId="1" xfId="0" applyNumberFormat="1" applyFont="1" applyFill="1" applyBorder="1" applyAlignment="1" applyProtection="1">
      <alignment horizontal="center" vertical="center" wrapText="1"/>
      <protection hidden="1"/>
    </xf>
    <xf numFmtId="3" fontId="17" fillId="5" borderId="1" xfId="0" applyNumberFormat="1" applyFont="1" applyFill="1" applyBorder="1" applyAlignment="1" applyProtection="1">
      <alignment horizontal="center" vertical="center" wrapText="1"/>
      <protection hidden="1"/>
    </xf>
    <xf numFmtId="3" fontId="17" fillId="0" borderId="1" xfId="0" applyNumberFormat="1" applyFont="1" applyBorder="1" applyAlignment="1" applyProtection="1">
      <alignment horizontal="center" vertical="center" wrapText="1"/>
      <protection locked="0"/>
    </xf>
    <xf numFmtId="3" fontId="17" fillId="5" borderId="1" xfId="0" applyNumberFormat="1" applyFont="1" applyFill="1" applyBorder="1" applyAlignment="1" applyProtection="1">
      <alignment horizontal="center" vertical="center" wrapText="1"/>
      <protection locked="0"/>
    </xf>
    <xf numFmtId="0" fontId="17"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locked="0"/>
    </xf>
    <xf numFmtId="3" fontId="18" fillId="0" borderId="1" xfId="0" applyNumberFormat="1" applyFont="1" applyFill="1" applyBorder="1" applyAlignment="1" applyProtection="1">
      <alignment horizontal="center" vertical="center" wrapText="1"/>
      <protection hidden="1"/>
    </xf>
    <xf numFmtId="44" fontId="18" fillId="0" borderId="1" xfId="2" applyFont="1" applyFill="1" applyBorder="1" applyAlignment="1" applyProtection="1">
      <alignment horizontal="center" vertical="center" wrapText="1"/>
      <protection hidden="1"/>
    </xf>
    <xf numFmtId="0" fontId="18" fillId="0" borderId="2"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7" fillId="5" borderId="3" xfId="0" applyFont="1" applyFill="1" applyBorder="1" applyAlignment="1" applyProtection="1">
      <alignment horizontal="center" vertical="center" wrapText="1"/>
      <protection hidden="1"/>
    </xf>
    <xf numFmtId="0" fontId="29" fillId="0" borderId="1" xfId="0" applyFont="1" applyBorder="1" applyAlignment="1">
      <alignment horizontal="center" vertical="center" wrapText="1"/>
    </xf>
    <xf numFmtId="0" fontId="29" fillId="0" borderId="1" xfId="0" applyFont="1" applyBorder="1" applyAlignment="1" applyProtection="1">
      <alignment horizontal="center" vertical="center" wrapText="1"/>
      <protection hidden="1"/>
    </xf>
    <xf numFmtId="0" fontId="29" fillId="5" borderId="1" xfId="0" applyFont="1" applyFill="1" applyBorder="1" applyAlignment="1" applyProtection="1">
      <alignment horizontal="center" vertical="center" wrapText="1"/>
      <protection hidden="1"/>
    </xf>
    <xf numFmtId="0" fontId="29" fillId="0" borderId="1" xfId="0" applyFont="1" applyBorder="1" applyAlignment="1" applyProtection="1">
      <alignment horizontal="center" vertical="top" wrapText="1"/>
      <protection hidden="1"/>
    </xf>
    <xf numFmtId="0" fontId="17" fillId="0" borderId="1" xfId="0" applyFont="1" applyFill="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7" fillId="0" borderId="1" xfId="0" applyFont="1" applyBorder="1" applyAlignment="1" applyProtection="1">
      <alignment horizontal="center" wrapText="1"/>
      <protection hidden="1"/>
    </xf>
    <xf numFmtId="0" fontId="17" fillId="0" borderId="6" xfId="10" applyFont="1" applyFill="1" applyBorder="1" applyAlignment="1" applyProtection="1">
      <alignment horizontal="left" vertical="center" wrapText="1"/>
      <protection hidden="1"/>
    </xf>
    <xf numFmtId="0" fontId="17" fillId="0" borderId="1" xfId="10" applyFont="1" applyFill="1" applyBorder="1" applyAlignment="1" applyProtection="1">
      <alignment horizontal="left" vertical="center" wrapText="1"/>
      <protection hidden="1"/>
    </xf>
    <xf numFmtId="0" fontId="38" fillId="0" borderId="1" xfId="10" applyFont="1" applyFill="1" applyBorder="1" applyAlignment="1">
      <alignment vertical="center" wrapText="1"/>
    </xf>
    <xf numFmtId="0" fontId="17" fillId="0" borderId="1" xfId="1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5" borderId="1" xfId="0" applyFill="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36" fillId="0" borderId="1" xfId="0" applyFont="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3" fontId="0" fillId="5" borderId="1" xfId="0" applyNumberFormat="1" applyFill="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wrapText="1"/>
      <protection hidden="1"/>
    </xf>
    <xf numFmtId="3" fontId="9" fillId="0" borderId="5" xfId="0" applyNumberFormat="1" applyFont="1" applyBorder="1" applyAlignment="1" applyProtection="1">
      <alignment horizontal="center" vertical="center" wrapText="1"/>
      <protection hidden="1"/>
    </xf>
    <xf numFmtId="0" fontId="41" fillId="0" borderId="1" xfId="0" applyFont="1" applyBorder="1" applyAlignment="1" applyProtection="1">
      <alignment horizontal="center" vertical="center" wrapText="1"/>
      <protection hidden="1"/>
    </xf>
    <xf numFmtId="0" fontId="1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3" fontId="0" fillId="0" borderId="1" xfId="0" applyNumberFormat="1" applyFill="1" applyBorder="1" applyAlignment="1" applyProtection="1">
      <alignment horizontal="center" vertical="center" wrapText="1"/>
      <protection hidden="1"/>
    </xf>
    <xf numFmtId="0" fontId="29"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6" fillId="2" borderId="1" xfId="0" applyFont="1" applyFill="1" applyBorder="1" applyAlignment="1">
      <alignment horizontal="center"/>
    </xf>
    <xf numFmtId="0" fontId="0" fillId="0" borderId="0" xfId="0"/>
    <xf numFmtId="0" fontId="7" fillId="4" borderId="1" xfId="0" applyFont="1" applyFill="1" applyBorder="1"/>
  </cellXfs>
  <cellStyles count="12">
    <cellStyle name="Moneda" xfId="9" builtinId="4"/>
    <cellStyle name="Moneda 2" xfId="2"/>
    <cellStyle name="Moneda 2 2" xfId="7"/>
    <cellStyle name="Moneda 3" xfId="3"/>
    <cellStyle name="Moneda 4" xfId="6"/>
    <cellStyle name="Normal" xfId="0" builtinId="0"/>
    <cellStyle name="Normal 2" xfId="4"/>
    <cellStyle name="Normal 3" xfId="1"/>
    <cellStyle name="Normal 3 3 2" xfId="8"/>
    <cellStyle name="Normal 4" xfId="10"/>
    <cellStyle name="Porcentaje 2" xfId="5"/>
    <cellStyle name="Porcentaje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3"/>
  <sheetViews>
    <sheetView tabSelected="1" topLeftCell="G2" zoomScale="60" zoomScaleNormal="60" workbookViewId="0">
      <pane ySplit="6" topLeftCell="A221" activePane="bottomLeft" state="frozen"/>
      <selection activeCell="A2" sqref="A2"/>
      <selection pane="bottomLeft" activeCell="L9" sqref="L9"/>
    </sheetView>
  </sheetViews>
  <sheetFormatPr baseColWidth="10" defaultColWidth="9.125" defaultRowHeight="14.25"/>
  <cols>
    <col min="1" max="1" width="8.125" bestFit="1" customWidth="1"/>
    <col min="2" max="2" width="36.625" bestFit="1" customWidth="1"/>
    <col min="3" max="3" width="38.75" bestFit="1" customWidth="1"/>
    <col min="4" max="4" width="53" style="15" bestFit="1" customWidth="1"/>
    <col min="5" max="5" width="25.25" style="15" bestFit="1" customWidth="1"/>
    <col min="6" max="6" width="20" bestFit="1" customWidth="1"/>
    <col min="7" max="7" width="20.625" bestFit="1" customWidth="1"/>
    <col min="8" max="8" width="16.125" bestFit="1" customWidth="1"/>
    <col min="9" max="9" width="16.25" bestFit="1" customWidth="1"/>
    <col min="10" max="10" width="20.875" bestFit="1" customWidth="1"/>
    <col min="11" max="11" width="13.5" customWidth="1"/>
    <col min="12" max="12" width="17.75" bestFit="1" customWidth="1"/>
    <col min="13" max="13" width="24.125" bestFit="1" customWidth="1"/>
    <col min="14" max="14" width="40.375" bestFit="1" customWidth="1"/>
    <col min="15" max="15" width="27.625" bestFit="1" customWidth="1"/>
    <col min="16" max="16" width="41.625" bestFit="1" customWidth="1"/>
    <col min="17" max="17" width="73.125" bestFit="1" customWidth="1"/>
    <col min="18" max="18" width="20.125" bestFit="1" customWidth="1"/>
    <col min="19" max="19" width="26.375" customWidth="1"/>
  </cols>
  <sheetData>
    <row r="1" spans="1:19" hidden="1">
      <c r="A1" t="s">
        <v>0</v>
      </c>
    </row>
    <row r="2" spans="1:19" ht="15">
      <c r="A2" s="178" t="s">
        <v>1</v>
      </c>
      <c r="B2" s="179"/>
      <c r="C2" s="179"/>
      <c r="D2" s="178" t="s">
        <v>2</v>
      </c>
      <c r="E2" s="179"/>
      <c r="F2" s="179"/>
      <c r="G2" s="178" t="s">
        <v>3</v>
      </c>
      <c r="H2" s="179"/>
      <c r="I2" s="179"/>
    </row>
    <row r="3" spans="1:19">
      <c r="A3" s="180" t="s">
        <v>4</v>
      </c>
      <c r="B3" s="179"/>
      <c r="C3" s="179"/>
      <c r="D3" s="180" t="s">
        <v>5</v>
      </c>
      <c r="E3" s="179"/>
      <c r="F3" s="179"/>
      <c r="G3" s="180" t="s">
        <v>6</v>
      </c>
      <c r="H3" s="179"/>
      <c r="I3" s="179"/>
    </row>
    <row r="4" spans="1:19" hidden="1">
      <c r="A4" t="s">
        <v>7</v>
      </c>
      <c r="B4" t="s">
        <v>8</v>
      </c>
      <c r="C4" t="s">
        <v>8</v>
      </c>
      <c r="D4" s="15" t="s">
        <v>9</v>
      </c>
      <c r="E4" s="15"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s="15" t="s">
        <v>16</v>
      </c>
      <c r="E5" s="15" t="s">
        <v>17</v>
      </c>
      <c r="F5" t="s">
        <v>18</v>
      </c>
      <c r="G5" t="s">
        <v>19</v>
      </c>
      <c r="H5" t="s">
        <v>20</v>
      </c>
      <c r="I5" t="s">
        <v>21</v>
      </c>
      <c r="J5" t="s">
        <v>22</v>
      </c>
      <c r="K5" t="s">
        <v>23</v>
      </c>
      <c r="L5" t="s">
        <v>24</v>
      </c>
      <c r="M5" t="s">
        <v>25</v>
      </c>
      <c r="N5" t="s">
        <v>26</v>
      </c>
      <c r="O5" t="s">
        <v>27</v>
      </c>
      <c r="P5" t="s">
        <v>28</v>
      </c>
      <c r="Q5" t="s">
        <v>29</v>
      </c>
      <c r="R5" t="s">
        <v>30</v>
      </c>
      <c r="S5" t="s">
        <v>31</v>
      </c>
    </row>
    <row r="6" spans="1:19" ht="15">
      <c r="A6" s="178" t="s">
        <v>32</v>
      </c>
      <c r="B6" s="179"/>
      <c r="C6" s="179"/>
      <c r="D6" s="179"/>
      <c r="E6" s="179"/>
      <c r="F6" s="179"/>
      <c r="G6" s="179"/>
      <c r="H6" s="179"/>
      <c r="I6" s="179"/>
      <c r="J6" s="179"/>
      <c r="K6" s="179"/>
      <c r="L6" s="179"/>
      <c r="M6" s="179"/>
      <c r="N6" s="179"/>
      <c r="O6" s="179"/>
      <c r="P6" s="179"/>
      <c r="Q6" s="179"/>
      <c r="R6" s="179"/>
      <c r="S6" s="179"/>
    </row>
    <row r="7" spans="1:19">
      <c r="A7" s="1" t="s">
        <v>33</v>
      </c>
      <c r="B7" s="1" t="s">
        <v>34</v>
      </c>
      <c r="C7" s="1" t="s">
        <v>35</v>
      </c>
      <c r="D7" s="16" t="s">
        <v>36</v>
      </c>
      <c r="E7" s="16"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9" customFormat="1" ht="76.5">
      <c r="A8" s="2">
        <v>2025</v>
      </c>
      <c r="B8" s="3">
        <v>45931</v>
      </c>
      <c r="C8" s="3">
        <v>46022</v>
      </c>
      <c r="D8" s="26" t="s">
        <v>755</v>
      </c>
      <c r="E8" s="27" t="s">
        <v>54</v>
      </c>
      <c r="F8" s="6" t="s">
        <v>82</v>
      </c>
      <c r="G8" s="28" t="s">
        <v>84</v>
      </c>
      <c r="H8" s="13" t="s">
        <v>397</v>
      </c>
      <c r="I8" s="6" t="s">
        <v>585</v>
      </c>
      <c r="J8" s="6" t="s">
        <v>586</v>
      </c>
      <c r="K8" s="115">
        <v>2750</v>
      </c>
      <c r="L8" s="116">
        <v>847</v>
      </c>
      <c r="M8" s="143"/>
      <c r="N8" s="70">
        <v>693</v>
      </c>
      <c r="O8" s="2" t="s">
        <v>52</v>
      </c>
      <c r="P8" s="73" t="s">
        <v>588</v>
      </c>
      <c r="Q8" s="6" t="s">
        <v>730</v>
      </c>
      <c r="R8" s="74">
        <v>46042</v>
      </c>
      <c r="S8" s="2" t="s">
        <v>754</v>
      </c>
    </row>
    <row r="9" spans="1:19" s="9" customFormat="1" ht="57">
      <c r="A9" s="2">
        <v>2025</v>
      </c>
      <c r="B9" s="3">
        <v>45931</v>
      </c>
      <c r="C9" s="3">
        <v>46022</v>
      </c>
      <c r="D9" s="27" t="s">
        <v>756</v>
      </c>
      <c r="E9" s="27" t="s">
        <v>54</v>
      </c>
      <c r="F9" s="6" t="s">
        <v>82</v>
      </c>
      <c r="G9" s="28" t="s">
        <v>84</v>
      </c>
      <c r="H9" s="13" t="s">
        <v>397</v>
      </c>
      <c r="I9" s="6" t="s">
        <v>585</v>
      </c>
      <c r="J9" s="6" t="s">
        <v>586</v>
      </c>
      <c r="K9" s="115">
        <v>760</v>
      </c>
      <c r="L9" s="116">
        <v>315</v>
      </c>
      <c r="M9" s="143"/>
      <c r="N9" s="70">
        <v>342</v>
      </c>
      <c r="O9" s="2" t="s">
        <v>52</v>
      </c>
      <c r="P9" s="73" t="s">
        <v>588</v>
      </c>
      <c r="Q9" s="6" t="s">
        <v>730</v>
      </c>
      <c r="R9" s="74">
        <v>46042</v>
      </c>
      <c r="S9" s="2" t="s">
        <v>754</v>
      </c>
    </row>
    <row r="10" spans="1:19" s="9" customFormat="1" ht="71.25">
      <c r="A10" s="2">
        <v>2025</v>
      </c>
      <c r="B10" s="3">
        <v>45931</v>
      </c>
      <c r="C10" s="3">
        <v>46022</v>
      </c>
      <c r="D10" s="29" t="s">
        <v>757</v>
      </c>
      <c r="E10" s="13" t="s">
        <v>55</v>
      </c>
      <c r="F10" s="6" t="s">
        <v>83</v>
      </c>
      <c r="G10" s="13" t="s">
        <v>85</v>
      </c>
      <c r="H10" s="13" t="s">
        <v>397</v>
      </c>
      <c r="I10" s="6" t="s">
        <v>585</v>
      </c>
      <c r="J10" s="6" t="s">
        <v>587</v>
      </c>
      <c r="K10" s="115">
        <v>760</v>
      </c>
      <c r="L10" s="116">
        <v>847</v>
      </c>
      <c r="M10" s="143"/>
      <c r="N10" s="70">
        <v>693</v>
      </c>
      <c r="O10" s="2" t="s">
        <v>52</v>
      </c>
      <c r="P10" s="73" t="s">
        <v>588</v>
      </c>
      <c r="Q10" s="6" t="s">
        <v>730</v>
      </c>
      <c r="R10" s="74">
        <v>46042</v>
      </c>
      <c r="S10" s="2" t="s">
        <v>754</v>
      </c>
    </row>
    <row r="11" spans="1:19" s="9" customFormat="1" ht="57">
      <c r="A11" s="2">
        <v>2025</v>
      </c>
      <c r="B11" s="3">
        <v>45931</v>
      </c>
      <c r="C11" s="3">
        <v>46022</v>
      </c>
      <c r="D11" s="7" t="s">
        <v>56</v>
      </c>
      <c r="E11" s="14" t="s">
        <v>57</v>
      </c>
      <c r="F11" s="6" t="s">
        <v>83</v>
      </c>
      <c r="G11" s="14" t="s">
        <v>86</v>
      </c>
      <c r="H11" s="14" t="s">
        <v>398</v>
      </c>
      <c r="I11" s="6" t="s">
        <v>585</v>
      </c>
      <c r="J11" s="6" t="s">
        <v>587</v>
      </c>
      <c r="K11" s="72">
        <v>735</v>
      </c>
      <c r="L11" s="75">
        <v>250</v>
      </c>
      <c r="M11" s="143"/>
      <c r="N11" s="70">
        <v>240</v>
      </c>
      <c r="O11" s="2" t="s">
        <v>52</v>
      </c>
      <c r="P11" s="73" t="s">
        <v>588</v>
      </c>
      <c r="Q11" s="6" t="s">
        <v>730</v>
      </c>
      <c r="R11" s="74">
        <v>46042</v>
      </c>
      <c r="S11" s="2" t="s">
        <v>754</v>
      </c>
    </row>
    <row r="12" spans="1:19" s="9" customFormat="1" ht="71.25">
      <c r="A12" s="2">
        <v>2025</v>
      </c>
      <c r="B12" s="3">
        <v>45931</v>
      </c>
      <c r="C12" s="3">
        <v>46022</v>
      </c>
      <c r="D12" s="7" t="s">
        <v>56</v>
      </c>
      <c r="E12" s="14" t="s">
        <v>58</v>
      </c>
      <c r="F12" s="6" t="s">
        <v>83</v>
      </c>
      <c r="G12" s="14" t="s">
        <v>87</v>
      </c>
      <c r="H12" s="14" t="s">
        <v>399</v>
      </c>
      <c r="I12" s="6" t="s">
        <v>585</v>
      </c>
      <c r="J12" s="6" t="s">
        <v>587</v>
      </c>
      <c r="K12" s="72">
        <v>57</v>
      </c>
      <c r="L12" s="75">
        <v>15</v>
      </c>
      <c r="M12" s="18"/>
      <c r="N12" s="70">
        <v>6</v>
      </c>
      <c r="O12" s="2" t="s">
        <v>52</v>
      </c>
      <c r="P12" s="116" t="s">
        <v>589</v>
      </c>
      <c r="Q12" s="6" t="s">
        <v>730</v>
      </c>
      <c r="R12" s="74">
        <v>46042</v>
      </c>
      <c r="S12" s="2" t="s">
        <v>754</v>
      </c>
    </row>
    <row r="13" spans="1:19" s="9" customFormat="1" ht="85.5">
      <c r="A13" s="2">
        <v>2025</v>
      </c>
      <c r="B13" s="3">
        <v>45931</v>
      </c>
      <c r="C13" s="3">
        <v>46022</v>
      </c>
      <c r="D13" s="7" t="s">
        <v>56</v>
      </c>
      <c r="E13" s="14" t="s">
        <v>59</v>
      </c>
      <c r="F13" s="6" t="s">
        <v>83</v>
      </c>
      <c r="G13" s="14" t="s">
        <v>88</v>
      </c>
      <c r="H13" s="14" t="s">
        <v>400</v>
      </c>
      <c r="I13" s="6" t="s">
        <v>585</v>
      </c>
      <c r="J13" s="6" t="s">
        <v>587</v>
      </c>
      <c r="K13" s="72">
        <v>183</v>
      </c>
      <c r="L13" s="75">
        <v>50</v>
      </c>
      <c r="M13" s="18"/>
      <c r="N13" s="70">
        <v>96</v>
      </c>
      <c r="O13" s="2" t="s">
        <v>52</v>
      </c>
      <c r="P13" s="116" t="s">
        <v>590</v>
      </c>
      <c r="Q13" s="6" t="s">
        <v>730</v>
      </c>
      <c r="R13" s="74">
        <v>46042</v>
      </c>
      <c r="S13" s="2" t="s">
        <v>754</v>
      </c>
    </row>
    <row r="14" spans="1:19" s="9" customFormat="1" ht="85.5">
      <c r="A14" s="2">
        <v>2025</v>
      </c>
      <c r="B14" s="3">
        <v>45931</v>
      </c>
      <c r="C14" s="3">
        <v>46022</v>
      </c>
      <c r="D14" s="7" t="s">
        <v>56</v>
      </c>
      <c r="E14" s="14" t="s">
        <v>60</v>
      </c>
      <c r="F14" s="6" t="s">
        <v>83</v>
      </c>
      <c r="G14" s="14" t="s">
        <v>89</v>
      </c>
      <c r="H14" s="14" t="s">
        <v>401</v>
      </c>
      <c r="I14" s="6" t="s">
        <v>585</v>
      </c>
      <c r="J14" s="6" t="s">
        <v>587</v>
      </c>
      <c r="K14" s="72">
        <v>768</v>
      </c>
      <c r="L14" s="75">
        <v>192</v>
      </c>
      <c r="M14" s="18"/>
      <c r="N14" s="70">
        <v>101</v>
      </c>
      <c r="O14" s="2" t="s">
        <v>52</v>
      </c>
      <c r="P14" s="116" t="s">
        <v>591</v>
      </c>
      <c r="Q14" s="6" t="s">
        <v>730</v>
      </c>
      <c r="R14" s="74">
        <v>46042</v>
      </c>
      <c r="S14" s="2" t="s">
        <v>754</v>
      </c>
    </row>
    <row r="15" spans="1:19" s="9" customFormat="1" ht="85.5">
      <c r="A15" s="2">
        <v>2025</v>
      </c>
      <c r="B15" s="3">
        <v>45931</v>
      </c>
      <c r="C15" s="3">
        <v>46022</v>
      </c>
      <c r="D15" s="7" t="s">
        <v>56</v>
      </c>
      <c r="E15" s="14" t="s">
        <v>61</v>
      </c>
      <c r="F15" s="6" t="s">
        <v>83</v>
      </c>
      <c r="G15" s="14" t="s">
        <v>90</v>
      </c>
      <c r="H15" s="14" t="s">
        <v>402</v>
      </c>
      <c r="I15" s="6" t="s">
        <v>585</v>
      </c>
      <c r="J15" s="6" t="s">
        <v>587</v>
      </c>
      <c r="K15" s="72">
        <v>240</v>
      </c>
      <c r="L15" s="70">
        <v>90</v>
      </c>
      <c r="M15" s="18"/>
      <c r="N15" s="70">
        <v>90</v>
      </c>
      <c r="O15" s="2" t="s">
        <v>52</v>
      </c>
      <c r="P15" s="73" t="s">
        <v>592</v>
      </c>
      <c r="Q15" s="6" t="s">
        <v>730</v>
      </c>
      <c r="R15" s="74">
        <v>46042</v>
      </c>
      <c r="S15" s="2" t="s">
        <v>754</v>
      </c>
    </row>
    <row r="16" spans="1:19" s="9" customFormat="1" ht="85.5">
      <c r="A16" s="2">
        <v>2025</v>
      </c>
      <c r="B16" s="3">
        <v>45931</v>
      </c>
      <c r="C16" s="3">
        <v>46022</v>
      </c>
      <c r="D16" s="7" t="s">
        <v>56</v>
      </c>
      <c r="E16" s="14" t="s">
        <v>758</v>
      </c>
      <c r="F16" s="6" t="s">
        <v>83</v>
      </c>
      <c r="G16" s="14" t="s">
        <v>91</v>
      </c>
      <c r="H16" s="14" t="s">
        <v>403</v>
      </c>
      <c r="I16" s="6" t="s">
        <v>585</v>
      </c>
      <c r="J16" s="6" t="s">
        <v>587</v>
      </c>
      <c r="K16" s="72">
        <v>993</v>
      </c>
      <c r="L16" s="70">
        <v>250</v>
      </c>
      <c r="M16" s="18"/>
      <c r="N16" s="70">
        <v>160</v>
      </c>
      <c r="O16" s="2" t="s">
        <v>52</v>
      </c>
      <c r="P16" s="73" t="s">
        <v>593</v>
      </c>
      <c r="Q16" s="6" t="s">
        <v>730</v>
      </c>
      <c r="R16" s="74">
        <v>46042</v>
      </c>
      <c r="S16" s="2" t="s">
        <v>754</v>
      </c>
    </row>
    <row r="17" spans="1:19" s="9" customFormat="1" ht="85.5">
      <c r="A17" s="2">
        <v>2025</v>
      </c>
      <c r="B17" s="3">
        <v>45931</v>
      </c>
      <c r="C17" s="3">
        <v>46022</v>
      </c>
      <c r="D17" s="30" t="s">
        <v>759</v>
      </c>
      <c r="E17" s="17" t="s">
        <v>62</v>
      </c>
      <c r="F17" s="6" t="s">
        <v>82</v>
      </c>
      <c r="G17" s="6" t="s">
        <v>92</v>
      </c>
      <c r="H17" s="6" t="s">
        <v>404</v>
      </c>
      <c r="I17" s="6" t="s">
        <v>585</v>
      </c>
      <c r="J17" s="6" t="s">
        <v>586</v>
      </c>
      <c r="K17" s="115">
        <v>769</v>
      </c>
      <c r="L17" s="73">
        <v>200</v>
      </c>
      <c r="M17" s="6"/>
      <c r="N17" s="116">
        <v>166</v>
      </c>
      <c r="O17" s="2" t="s">
        <v>52</v>
      </c>
      <c r="P17" s="115" t="s">
        <v>594</v>
      </c>
      <c r="Q17" s="6" t="s">
        <v>731</v>
      </c>
      <c r="R17" s="74">
        <v>46042</v>
      </c>
      <c r="S17" s="2" t="s">
        <v>754</v>
      </c>
    </row>
    <row r="18" spans="1:19" s="9" customFormat="1" ht="71.25">
      <c r="A18" s="2">
        <v>2025</v>
      </c>
      <c r="B18" s="3">
        <v>45931</v>
      </c>
      <c r="C18" s="3">
        <v>46022</v>
      </c>
      <c r="D18" s="30" t="s">
        <v>760</v>
      </c>
      <c r="E18" s="17" t="s">
        <v>63</v>
      </c>
      <c r="F18" s="6" t="s">
        <v>82</v>
      </c>
      <c r="G18" s="6" t="s">
        <v>93</v>
      </c>
      <c r="H18" s="6" t="s">
        <v>405</v>
      </c>
      <c r="I18" s="6" t="s">
        <v>585</v>
      </c>
      <c r="J18" s="6" t="s">
        <v>586</v>
      </c>
      <c r="K18" s="117">
        <v>240000</v>
      </c>
      <c r="L18" s="118">
        <v>60000</v>
      </c>
      <c r="M18" s="144"/>
      <c r="N18" s="119">
        <v>59290.55</v>
      </c>
      <c r="O18" s="2" t="s">
        <v>52</v>
      </c>
      <c r="P18" s="115" t="s">
        <v>1489</v>
      </c>
      <c r="Q18" s="6" t="s">
        <v>731</v>
      </c>
      <c r="R18" s="74">
        <v>46042</v>
      </c>
      <c r="S18" s="70" t="s">
        <v>1406</v>
      </c>
    </row>
    <row r="19" spans="1:19" s="9" customFormat="1" ht="71.25">
      <c r="A19" s="2">
        <v>2025</v>
      </c>
      <c r="B19" s="3">
        <v>45931</v>
      </c>
      <c r="C19" s="3">
        <v>46022</v>
      </c>
      <c r="D19" s="5" t="s">
        <v>64</v>
      </c>
      <c r="E19" s="17" t="s">
        <v>761</v>
      </c>
      <c r="F19" s="6" t="s">
        <v>83</v>
      </c>
      <c r="G19" s="6" t="s">
        <v>94</v>
      </c>
      <c r="H19" s="6" t="s">
        <v>406</v>
      </c>
      <c r="I19" s="6" t="s">
        <v>585</v>
      </c>
      <c r="J19" s="6" t="s">
        <v>587</v>
      </c>
      <c r="K19" s="72">
        <v>769</v>
      </c>
      <c r="L19" s="73">
        <v>200</v>
      </c>
      <c r="M19" s="6"/>
      <c r="N19" s="116">
        <v>166</v>
      </c>
      <c r="O19" s="2" t="s">
        <v>52</v>
      </c>
      <c r="P19" s="115" t="s">
        <v>594</v>
      </c>
      <c r="Q19" s="6" t="s">
        <v>731</v>
      </c>
      <c r="R19" s="74">
        <v>46042</v>
      </c>
      <c r="S19" s="2" t="s">
        <v>754</v>
      </c>
    </row>
    <row r="20" spans="1:19" s="9" customFormat="1" ht="71.25">
      <c r="A20" s="2">
        <v>2025</v>
      </c>
      <c r="B20" s="3">
        <v>45931</v>
      </c>
      <c r="C20" s="3">
        <v>46022</v>
      </c>
      <c r="D20" s="7" t="s">
        <v>65</v>
      </c>
      <c r="E20" s="5" t="s">
        <v>66</v>
      </c>
      <c r="F20" s="6" t="s">
        <v>83</v>
      </c>
      <c r="G20" s="7" t="s">
        <v>95</v>
      </c>
      <c r="H20" s="6" t="s">
        <v>406</v>
      </c>
      <c r="I20" s="6" t="s">
        <v>585</v>
      </c>
      <c r="J20" s="6" t="s">
        <v>587</v>
      </c>
      <c r="K20" s="72">
        <v>89</v>
      </c>
      <c r="L20" s="75">
        <v>22</v>
      </c>
      <c r="M20" s="6"/>
      <c r="N20" s="75">
        <v>16</v>
      </c>
      <c r="O20" s="2" t="s">
        <v>52</v>
      </c>
      <c r="P20" s="115" t="s">
        <v>594</v>
      </c>
      <c r="Q20" s="6" t="s">
        <v>731</v>
      </c>
      <c r="R20" s="74">
        <v>46042</v>
      </c>
      <c r="S20" s="2" t="s">
        <v>754</v>
      </c>
    </row>
    <row r="21" spans="1:19" s="9" customFormat="1" ht="71.25">
      <c r="A21" s="2">
        <v>2025</v>
      </c>
      <c r="B21" s="3">
        <v>45931</v>
      </c>
      <c r="C21" s="3">
        <v>46022</v>
      </c>
      <c r="D21" s="7" t="s">
        <v>65</v>
      </c>
      <c r="E21" s="5" t="s">
        <v>67</v>
      </c>
      <c r="F21" s="6" t="s">
        <v>83</v>
      </c>
      <c r="G21" s="7" t="s">
        <v>96</v>
      </c>
      <c r="H21" s="6" t="s">
        <v>406</v>
      </c>
      <c r="I21" s="6" t="s">
        <v>585</v>
      </c>
      <c r="J21" s="6" t="s">
        <v>587</v>
      </c>
      <c r="K21" s="72">
        <v>9</v>
      </c>
      <c r="L21" s="75">
        <v>12</v>
      </c>
      <c r="M21" s="6"/>
      <c r="N21" s="75">
        <v>6</v>
      </c>
      <c r="O21" s="2" t="s">
        <v>52</v>
      </c>
      <c r="P21" s="115" t="s">
        <v>594</v>
      </c>
      <c r="Q21" s="6" t="s">
        <v>731</v>
      </c>
      <c r="R21" s="74">
        <v>46042</v>
      </c>
      <c r="S21" s="2" t="s">
        <v>754</v>
      </c>
    </row>
    <row r="22" spans="1:19" s="9" customFormat="1" ht="71.25">
      <c r="A22" s="2">
        <v>2025</v>
      </c>
      <c r="B22" s="3">
        <v>45931</v>
      </c>
      <c r="C22" s="3">
        <v>46022</v>
      </c>
      <c r="D22" s="7" t="s">
        <v>65</v>
      </c>
      <c r="E22" s="5" t="s">
        <v>68</v>
      </c>
      <c r="F22" s="6" t="s">
        <v>83</v>
      </c>
      <c r="G22" s="7" t="s">
        <v>97</v>
      </c>
      <c r="H22" s="6" t="s">
        <v>406</v>
      </c>
      <c r="I22" s="6" t="s">
        <v>585</v>
      </c>
      <c r="J22" s="6" t="s">
        <v>587</v>
      </c>
      <c r="K22" s="72">
        <v>61</v>
      </c>
      <c r="L22" s="75">
        <v>20</v>
      </c>
      <c r="M22" s="6"/>
      <c r="N22" s="75">
        <v>24</v>
      </c>
      <c r="O22" s="2" t="s">
        <v>52</v>
      </c>
      <c r="P22" s="115" t="s">
        <v>594</v>
      </c>
      <c r="Q22" s="6" t="s">
        <v>731</v>
      </c>
      <c r="R22" s="74">
        <v>46042</v>
      </c>
      <c r="S22" s="2" t="s">
        <v>754</v>
      </c>
    </row>
    <row r="23" spans="1:19" s="9" customFormat="1" ht="71.25">
      <c r="A23" s="2">
        <v>2025</v>
      </c>
      <c r="B23" s="3">
        <v>45931</v>
      </c>
      <c r="C23" s="3">
        <v>46022</v>
      </c>
      <c r="D23" s="7" t="s">
        <v>65</v>
      </c>
      <c r="E23" s="5" t="s">
        <v>69</v>
      </c>
      <c r="F23" s="6" t="s">
        <v>83</v>
      </c>
      <c r="G23" s="7" t="s">
        <v>98</v>
      </c>
      <c r="H23" s="6" t="s">
        <v>406</v>
      </c>
      <c r="I23" s="6" t="s">
        <v>585</v>
      </c>
      <c r="J23" s="6" t="s">
        <v>587</v>
      </c>
      <c r="K23" s="72">
        <v>49</v>
      </c>
      <c r="L23" s="70">
        <v>6</v>
      </c>
      <c r="M23" s="6"/>
      <c r="N23" s="75">
        <v>12</v>
      </c>
      <c r="O23" s="2" t="s">
        <v>52</v>
      </c>
      <c r="P23" s="115" t="s">
        <v>594</v>
      </c>
      <c r="Q23" s="6" t="s">
        <v>731</v>
      </c>
      <c r="R23" s="74">
        <v>46042</v>
      </c>
      <c r="S23" s="2" t="s">
        <v>754</v>
      </c>
    </row>
    <row r="24" spans="1:19" s="9" customFormat="1" ht="71.25">
      <c r="A24" s="2">
        <v>2025</v>
      </c>
      <c r="B24" s="3">
        <v>45931</v>
      </c>
      <c r="C24" s="3">
        <v>46022</v>
      </c>
      <c r="D24" s="7" t="s">
        <v>65</v>
      </c>
      <c r="E24" s="5" t="s">
        <v>70</v>
      </c>
      <c r="F24" s="6" t="s">
        <v>83</v>
      </c>
      <c r="G24" s="7" t="s">
        <v>99</v>
      </c>
      <c r="H24" s="6" t="s">
        <v>406</v>
      </c>
      <c r="I24" s="6" t="s">
        <v>585</v>
      </c>
      <c r="J24" s="6" t="s">
        <v>587</v>
      </c>
      <c r="K24" s="72">
        <v>30</v>
      </c>
      <c r="L24" s="70">
        <v>5</v>
      </c>
      <c r="M24" s="6"/>
      <c r="N24" s="75">
        <v>2</v>
      </c>
      <c r="O24" s="2" t="s">
        <v>52</v>
      </c>
      <c r="P24" s="115" t="s">
        <v>594</v>
      </c>
      <c r="Q24" s="6" t="s">
        <v>731</v>
      </c>
      <c r="R24" s="74">
        <v>46042</v>
      </c>
      <c r="S24" s="2" t="s">
        <v>754</v>
      </c>
    </row>
    <row r="25" spans="1:19" s="9" customFormat="1" ht="71.25">
      <c r="A25" s="2">
        <v>2025</v>
      </c>
      <c r="B25" s="3">
        <v>45931</v>
      </c>
      <c r="C25" s="3">
        <v>46022</v>
      </c>
      <c r="D25" s="7" t="s">
        <v>65</v>
      </c>
      <c r="E25" s="5" t="s">
        <v>71</v>
      </c>
      <c r="F25" s="6" t="s">
        <v>83</v>
      </c>
      <c r="G25" s="7" t="s">
        <v>100</v>
      </c>
      <c r="H25" s="6" t="s">
        <v>406</v>
      </c>
      <c r="I25" s="6" t="s">
        <v>585</v>
      </c>
      <c r="J25" s="6" t="s">
        <v>587</v>
      </c>
      <c r="K25" s="72">
        <v>7</v>
      </c>
      <c r="L25" s="70">
        <v>0</v>
      </c>
      <c r="M25" s="6"/>
      <c r="N25" s="75">
        <v>2</v>
      </c>
      <c r="O25" s="2" t="s">
        <v>52</v>
      </c>
      <c r="P25" s="115" t="s">
        <v>594</v>
      </c>
      <c r="Q25" s="6" t="s">
        <v>731</v>
      </c>
      <c r="R25" s="74">
        <v>46042</v>
      </c>
      <c r="S25" s="2" t="s">
        <v>754</v>
      </c>
    </row>
    <row r="26" spans="1:19" s="9" customFormat="1" ht="71.25">
      <c r="A26" s="2">
        <v>2025</v>
      </c>
      <c r="B26" s="3">
        <v>45931</v>
      </c>
      <c r="C26" s="3">
        <v>46022</v>
      </c>
      <c r="D26" s="7" t="s">
        <v>65</v>
      </c>
      <c r="E26" s="5" t="s">
        <v>72</v>
      </c>
      <c r="F26" s="6" t="s">
        <v>83</v>
      </c>
      <c r="G26" s="7" t="s">
        <v>101</v>
      </c>
      <c r="H26" s="6" t="s">
        <v>406</v>
      </c>
      <c r="I26" s="6" t="s">
        <v>585</v>
      </c>
      <c r="J26" s="6" t="s">
        <v>587</v>
      </c>
      <c r="K26" s="72">
        <v>28</v>
      </c>
      <c r="L26" s="70">
        <v>7</v>
      </c>
      <c r="M26" s="6"/>
      <c r="N26" s="75">
        <v>8</v>
      </c>
      <c r="O26" s="2" t="s">
        <v>52</v>
      </c>
      <c r="P26" s="115" t="s">
        <v>594</v>
      </c>
      <c r="Q26" s="6" t="s">
        <v>731</v>
      </c>
      <c r="R26" s="74">
        <v>46042</v>
      </c>
      <c r="S26" s="2" t="s">
        <v>754</v>
      </c>
    </row>
    <row r="27" spans="1:19" s="9" customFormat="1" ht="71.25">
      <c r="A27" s="2">
        <v>2025</v>
      </c>
      <c r="B27" s="3">
        <v>45931</v>
      </c>
      <c r="C27" s="3">
        <v>46022</v>
      </c>
      <c r="D27" s="7" t="s">
        <v>65</v>
      </c>
      <c r="E27" s="5" t="s">
        <v>73</v>
      </c>
      <c r="F27" s="6" t="s">
        <v>83</v>
      </c>
      <c r="G27" s="7" t="s">
        <v>102</v>
      </c>
      <c r="H27" s="6" t="s">
        <v>406</v>
      </c>
      <c r="I27" s="6" t="s">
        <v>585</v>
      </c>
      <c r="J27" s="6" t="s">
        <v>587</v>
      </c>
      <c r="K27" s="72">
        <v>240</v>
      </c>
      <c r="L27" s="70">
        <v>80</v>
      </c>
      <c r="M27" s="6"/>
      <c r="N27" s="75">
        <v>65</v>
      </c>
      <c r="O27" s="2" t="s">
        <v>52</v>
      </c>
      <c r="P27" s="155" t="s">
        <v>595</v>
      </c>
      <c r="Q27" s="6" t="s">
        <v>731</v>
      </c>
      <c r="R27" s="74">
        <v>46042</v>
      </c>
      <c r="S27" s="2" t="s">
        <v>754</v>
      </c>
    </row>
    <row r="28" spans="1:19" s="9" customFormat="1" ht="71.25">
      <c r="A28" s="2">
        <v>2025</v>
      </c>
      <c r="B28" s="3">
        <v>45931</v>
      </c>
      <c r="C28" s="3">
        <v>46022</v>
      </c>
      <c r="D28" s="7" t="s">
        <v>65</v>
      </c>
      <c r="E28" s="25" t="s">
        <v>74</v>
      </c>
      <c r="F28" s="6" t="s">
        <v>83</v>
      </c>
      <c r="G28" s="8" t="s">
        <v>103</v>
      </c>
      <c r="H28" s="6" t="s">
        <v>406</v>
      </c>
      <c r="I28" s="6" t="s">
        <v>585</v>
      </c>
      <c r="J28" s="6" t="s">
        <v>587</v>
      </c>
      <c r="K28" s="72">
        <v>162</v>
      </c>
      <c r="L28" s="70">
        <v>44</v>
      </c>
      <c r="M28" s="6"/>
      <c r="N28" s="75">
        <v>25</v>
      </c>
      <c r="O28" s="2" t="s">
        <v>52</v>
      </c>
      <c r="P28" s="121" t="s">
        <v>594</v>
      </c>
      <c r="Q28" s="6" t="s">
        <v>731</v>
      </c>
      <c r="R28" s="74">
        <v>46042</v>
      </c>
      <c r="S28" s="2" t="s">
        <v>754</v>
      </c>
    </row>
    <row r="29" spans="1:19" s="9" customFormat="1" ht="85.5">
      <c r="A29" s="2">
        <v>2025</v>
      </c>
      <c r="B29" s="3">
        <v>45931</v>
      </c>
      <c r="C29" s="3">
        <v>46022</v>
      </c>
      <c r="D29" s="7" t="s">
        <v>65</v>
      </c>
      <c r="E29" s="25" t="s">
        <v>75</v>
      </c>
      <c r="F29" s="6" t="s">
        <v>83</v>
      </c>
      <c r="G29" s="8" t="s">
        <v>104</v>
      </c>
      <c r="H29" s="8" t="s">
        <v>407</v>
      </c>
      <c r="I29" s="6" t="s">
        <v>585</v>
      </c>
      <c r="J29" s="6" t="s">
        <v>587</v>
      </c>
      <c r="K29" s="72">
        <v>28</v>
      </c>
      <c r="L29" s="70">
        <v>4</v>
      </c>
      <c r="M29" s="6"/>
      <c r="N29" s="75">
        <v>6</v>
      </c>
      <c r="O29" s="2" t="s">
        <v>52</v>
      </c>
      <c r="P29" s="115" t="s">
        <v>596</v>
      </c>
      <c r="Q29" s="6" t="s">
        <v>731</v>
      </c>
      <c r="R29" s="74">
        <v>46042</v>
      </c>
      <c r="S29" s="2" t="s">
        <v>754</v>
      </c>
    </row>
    <row r="30" spans="1:19" s="9" customFormat="1" ht="85.5">
      <c r="A30" s="2">
        <v>2025</v>
      </c>
      <c r="B30" s="3">
        <v>45931</v>
      </c>
      <c r="C30" s="3">
        <v>46022</v>
      </c>
      <c r="D30" s="31" t="s">
        <v>762</v>
      </c>
      <c r="E30" s="32" t="s">
        <v>76</v>
      </c>
      <c r="F30" s="6" t="s">
        <v>82</v>
      </c>
      <c r="G30" s="6" t="s">
        <v>105</v>
      </c>
      <c r="H30" s="6" t="s">
        <v>408</v>
      </c>
      <c r="I30" s="6" t="s">
        <v>585</v>
      </c>
      <c r="J30" s="6" t="s">
        <v>586</v>
      </c>
      <c r="K30" s="173">
        <v>147</v>
      </c>
      <c r="L30" s="173">
        <v>25</v>
      </c>
      <c r="M30" s="145"/>
      <c r="N30" s="173">
        <v>0</v>
      </c>
      <c r="O30" s="2" t="s">
        <v>52</v>
      </c>
      <c r="P30" s="7" t="s">
        <v>597</v>
      </c>
      <c r="Q30" s="6" t="s">
        <v>732</v>
      </c>
      <c r="R30" s="3">
        <v>46042</v>
      </c>
      <c r="S30" s="2" t="s">
        <v>754</v>
      </c>
    </row>
    <row r="31" spans="1:19" s="9" customFormat="1" ht="114">
      <c r="A31" s="2">
        <v>2025</v>
      </c>
      <c r="B31" s="3">
        <v>45931</v>
      </c>
      <c r="C31" s="3">
        <v>46022</v>
      </c>
      <c r="D31" s="31" t="s">
        <v>763</v>
      </c>
      <c r="E31" s="32" t="s">
        <v>77</v>
      </c>
      <c r="F31" s="6" t="s">
        <v>82</v>
      </c>
      <c r="G31" s="6" t="s">
        <v>106</v>
      </c>
      <c r="H31" s="6" t="s">
        <v>409</v>
      </c>
      <c r="I31" s="6" t="s">
        <v>585</v>
      </c>
      <c r="J31" s="6" t="s">
        <v>586</v>
      </c>
      <c r="K31" s="125">
        <v>147</v>
      </c>
      <c r="L31" s="125">
        <f>SUM(L33)</f>
        <v>47</v>
      </c>
      <c r="M31" s="145"/>
      <c r="N31" s="125">
        <f>SUM(N33)</f>
        <v>104</v>
      </c>
      <c r="O31" s="2" t="s">
        <v>52</v>
      </c>
      <c r="P31" s="7" t="s">
        <v>598</v>
      </c>
      <c r="Q31" s="6" t="s">
        <v>732</v>
      </c>
      <c r="R31" s="74">
        <v>46042</v>
      </c>
      <c r="S31" s="125" t="s">
        <v>1490</v>
      </c>
    </row>
    <row r="32" spans="1:19" s="9" customFormat="1" ht="57">
      <c r="A32" s="2">
        <v>2025</v>
      </c>
      <c r="B32" s="3">
        <v>45931</v>
      </c>
      <c r="C32" s="3">
        <v>46022</v>
      </c>
      <c r="D32" s="31" t="s">
        <v>78</v>
      </c>
      <c r="E32" s="33" t="s">
        <v>79</v>
      </c>
      <c r="F32" s="6" t="s">
        <v>83</v>
      </c>
      <c r="G32" s="7" t="s">
        <v>107</v>
      </c>
      <c r="H32" s="6" t="s">
        <v>409</v>
      </c>
      <c r="I32" s="6" t="s">
        <v>585</v>
      </c>
      <c r="J32" s="6" t="s">
        <v>587</v>
      </c>
      <c r="K32" s="125">
        <v>147</v>
      </c>
      <c r="L32" s="125">
        <v>47</v>
      </c>
      <c r="M32" s="145"/>
      <c r="N32" s="125">
        <v>104</v>
      </c>
      <c r="O32" s="2" t="s">
        <v>52</v>
      </c>
      <c r="P32" s="7" t="s">
        <v>598</v>
      </c>
      <c r="Q32" s="6" t="s">
        <v>732</v>
      </c>
      <c r="R32" s="74">
        <v>46042</v>
      </c>
      <c r="S32" s="2" t="s">
        <v>754</v>
      </c>
    </row>
    <row r="33" spans="1:19" s="9" customFormat="1" ht="57">
      <c r="A33" s="2">
        <v>2025</v>
      </c>
      <c r="B33" s="3">
        <v>45931</v>
      </c>
      <c r="C33" s="3">
        <v>46022</v>
      </c>
      <c r="D33" s="7" t="s">
        <v>80</v>
      </c>
      <c r="E33" s="33" t="s">
        <v>81</v>
      </c>
      <c r="F33" s="6" t="s">
        <v>83</v>
      </c>
      <c r="G33" s="7" t="s">
        <v>108</v>
      </c>
      <c r="H33" s="34" t="s">
        <v>410</v>
      </c>
      <c r="I33" s="6" t="s">
        <v>585</v>
      </c>
      <c r="J33" s="6" t="s">
        <v>587</v>
      </c>
      <c r="K33" s="125">
        <v>147</v>
      </c>
      <c r="L33" s="125">
        <v>47</v>
      </c>
      <c r="M33" s="145"/>
      <c r="N33" s="125">
        <v>104</v>
      </c>
      <c r="O33" s="2" t="s">
        <v>52</v>
      </c>
      <c r="P33" s="7" t="s">
        <v>598</v>
      </c>
      <c r="Q33" s="6" t="s">
        <v>732</v>
      </c>
      <c r="R33" s="74">
        <v>46042</v>
      </c>
      <c r="S33" s="2" t="s">
        <v>754</v>
      </c>
    </row>
    <row r="34" spans="1:19" s="9" customFormat="1" ht="99.75">
      <c r="A34" s="2">
        <v>2025</v>
      </c>
      <c r="B34" s="3">
        <v>45931</v>
      </c>
      <c r="C34" s="3">
        <v>46022</v>
      </c>
      <c r="D34" s="106" t="s">
        <v>764</v>
      </c>
      <c r="E34" s="17" t="s">
        <v>768</v>
      </c>
      <c r="F34" s="12" t="s">
        <v>82</v>
      </c>
      <c r="G34" s="17" t="s">
        <v>832</v>
      </c>
      <c r="H34" s="17" t="s">
        <v>411</v>
      </c>
      <c r="I34" s="12" t="s">
        <v>585</v>
      </c>
      <c r="J34" s="12" t="s">
        <v>586</v>
      </c>
      <c r="K34" s="124">
        <v>247638</v>
      </c>
      <c r="L34" s="133">
        <v>65280</v>
      </c>
      <c r="M34" s="143"/>
      <c r="N34" s="133">
        <v>44256</v>
      </c>
      <c r="O34" s="2" t="s">
        <v>52</v>
      </c>
      <c r="P34" s="12" t="s">
        <v>599</v>
      </c>
      <c r="Q34" s="12" t="s">
        <v>733</v>
      </c>
      <c r="R34" s="74">
        <v>46042</v>
      </c>
      <c r="S34" s="2" t="s">
        <v>754</v>
      </c>
    </row>
    <row r="35" spans="1:19" s="9" customFormat="1" ht="142.5">
      <c r="A35" s="2">
        <v>2025</v>
      </c>
      <c r="B35" s="3">
        <v>45931</v>
      </c>
      <c r="C35" s="3">
        <v>46022</v>
      </c>
      <c r="D35" s="17" t="s">
        <v>765</v>
      </c>
      <c r="E35" s="17" t="s">
        <v>768</v>
      </c>
      <c r="F35" s="12" t="s">
        <v>82</v>
      </c>
      <c r="G35" s="17" t="s">
        <v>832</v>
      </c>
      <c r="H35" s="17" t="s">
        <v>411</v>
      </c>
      <c r="I35" s="12" t="s">
        <v>585</v>
      </c>
      <c r="J35" s="12" t="s">
        <v>586</v>
      </c>
      <c r="K35" s="124">
        <v>247638</v>
      </c>
      <c r="L35" s="133">
        <v>65280</v>
      </c>
      <c r="M35" s="143"/>
      <c r="N35" s="133">
        <v>44256</v>
      </c>
      <c r="O35" s="2" t="s">
        <v>52</v>
      </c>
      <c r="P35" s="12" t="s">
        <v>599</v>
      </c>
      <c r="Q35" s="12" t="s">
        <v>733</v>
      </c>
      <c r="R35" s="74">
        <v>46042</v>
      </c>
      <c r="S35" s="2" t="s">
        <v>754</v>
      </c>
    </row>
    <row r="36" spans="1:19" s="9" customFormat="1" ht="71.25">
      <c r="A36" s="2">
        <v>2025</v>
      </c>
      <c r="B36" s="3">
        <v>45931</v>
      </c>
      <c r="C36" s="3">
        <v>46022</v>
      </c>
      <c r="D36" s="35" t="s">
        <v>766</v>
      </c>
      <c r="E36" s="17" t="s">
        <v>769</v>
      </c>
      <c r="F36" s="12" t="s">
        <v>83</v>
      </c>
      <c r="G36" s="17" t="s">
        <v>833</v>
      </c>
      <c r="H36" s="17" t="s">
        <v>411</v>
      </c>
      <c r="I36" s="12" t="s">
        <v>585</v>
      </c>
      <c r="J36" s="12" t="s">
        <v>587</v>
      </c>
      <c r="K36" s="124">
        <v>208470</v>
      </c>
      <c r="L36" s="133">
        <v>56766</v>
      </c>
      <c r="M36" s="143"/>
      <c r="N36" s="133">
        <v>34558</v>
      </c>
      <c r="O36" s="2" t="s">
        <v>52</v>
      </c>
      <c r="P36" s="36" t="s">
        <v>600</v>
      </c>
      <c r="Q36" s="12" t="s">
        <v>733</v>
      </c>
      <c r="R36" s="74">
        <v>46042</v>
      </c>
      <c r="S36" s="2" t="s">
        <v>754</v>
      </c>
    </row>
    <row r="37" spans="1:19" s="9" customFormat="1" ht="71.25">
      <c r="A37" s="2">
        <v>2025</v>
      </c>
      <c r="B37" s="3">
        <v>45931</v>
      </c>
      <c r="C37" s="3">
        <v>46022</v>
      </c>
      <c r="D37" s="35" t="s">
        <v>766</v>
      </c>
      <c r="E37" s="17" t="s">
        <v>770</v>
      </c>
      <c r="F37" s="12" t="s">
        <v>83</v>
      </c>
      <c r="G37" s="17" t="s">
        <v>834</v>
      </c>
      <c r="H37" s="17" t="s">
        <v>411</v>
      </c>
      <c r="I37" s="12" t="s">
        <v>585</v>
      </c>
      <c r="J37" s="12" t="s">
        <v>587</v>
      </c>
      <c r="K37" s="124">
        <v>11052</v>
      </c>
      <c r="L37" s="133">
        <v>2105</v>
      </c>
      <c r="M37" s="143"/>
      <c r="N37" s="133">
        <v>3652</v>
      </c>
      <c r="O37" s="2" t="s">
        <v>52</v>
      </c>
      <c r="P37" s="36" t="s">
        <v>601</v>
      </c>
      <c r="Q37" s="12" t="s">
        <v>733</v>
      </c>
      <c r="R37" s="74">
        <v>46042</v>
      </c>
      <c r="S37" s="2" t="s">
        <v>754</v>
      </c>
    </row>
    <row r="38" spans="1:19" s="9" customFormat="1" ht="71.25">
      <c r="A38" s="2">
        <v>2025</v>
      </c>
      <c r="B38" s="3">
        <v>45931</v>
      </c>
      <c r="C38" s="3">
        <v>46022</v>
      </c>
      <c r="D38" s="35" t="s">
        <v>766</v>
      </c>
      <c r="E38" s="17" t="s">
        <v>771</v>
      </c>
      <c r="F38" s="12" t="s">
        <v>83</v>
      </c>
      <c r="G38" s="17" t="s">
        <v>835</v>
      </c>
      <c r="H38" s="17" t="s">
        <v>411</v>
      </c>
      <c r="I38" s="12" t="s">
        <v>585</v>
      </c>
      <c r="J38" s="12" t="s">
        <v>587</v>
      </c>
      <c r="K38" s="124">
        <v>287</v>
      </c>
      <c r="L38" s="133">
        <v>604</v>
      </c>
      <c r="M38" s="143"/>
      <c r="N38" s="133">
        <v>542</v>
      </c>
      <c r="O38" s="2" t="s">
        <v>52</v>
      </c>
      <c r="P38" s="36" t="s">
        <v>599</v>
      </c>
      <c r="Q38" s="12" t="s">
        <v>733</v>
      </c>
      <c r="R38" s="74">
        <v>46042</v>
      </c>
      <c r="S38" s="2" t="s">
        <v>754</v>
      </c>
    </row>
    <row r="39" spans="1:19" s="9" customFormat="1" ht="71.25">
      <c r="A39" s="2">
        <v>2025</v>
      </c>
      <c r="B39" s="3">
        <v>45931</v>
      </c>
      <c r="C39" s="3">
        <v>46022</v>
      </c>
      <c r="D39" s="35" t="s">
        <v>766</v>
      </c>
      <c r="E39" s="17" t="s">
        <v>772</v>
      </c>
      <c r="F39" s="12" t="s">
        <v>83</v>
      </c>
      <c r="G39" s="17" t="s">
        <v>836</v>
      </c>
      <c r="H39" s="17" t="s">
        <v>411</v>
      </c>
      <c r="I39" s="12" t="s">
        <v>585</v>
      </c>
      <c r="J39" s="12" t="s">
        <v>587</v>
      </c>
      <c r="K39" s="124">
        <v>11379</v>
      </c>
      <c r="L39" s="133">
        <v>866</v>
      </c>
      <c r="M39" s="143"/>
      <c r="N39" s="133">
        <v>971</v>
      </c>
      <c r="O39" s="2" t="s">
        <v>52</v>
      </c>
      <c r="P39" s="36" t="s">
        <v>602</v>
      </c>
      <c r="Q39" s="12" t="s">
        <v>733</v>
      </c>
      <c r="R39" s="74">
        <v>46042</v>
      </c>
      <c r="S39" s="2" t="s">
        <v>754</v>
      </c>
    </row>
    <row r="40" spans="1:19" s="9" customFormat="1" ht="71.25">
      <c r="A40" s="2">
        <v>2025</v>
      </c>
      <c r="B40" s="3">
        <v>45931</v>
      </c>
      <c r="C40" s="3">
        <v>46022</v>
      </c>
      <c r="D40" s="35" t="s">
        <v>766</v>
      </c>
      <c r="E40" s="17" t="s">
        <v>773</v>
      </c>
      <c r="F40" s="12" t="s">
        <v>83</v>
      </c>
      <c r="G40" s="17" t="s">
        <v>837</v>
      </c>
      <c r="H40" s="17" t="s">
        <v>411</v>
      </c>
      <c r="I40" s="12" t="s">
        <v>585</v>
      </c>
      <c r="J40" s="12" t="s">
        <v>587</v>
      </c>
      <c r="K40" s="124">
        <v>11688</v>
      </c>
      <c r="L40" s="133">
        <v>3806</v>
      </c>
      <c r="M40" s="143"/>
      <c r="N40" s="133">
        <v>2931</v>
      </c>
      <c r="O40" s="2" t="s">
        <v>52</v>
      </c>
      <c r="P40" s="36" t="s">
        <v>603</v>
      </c>
      <c r="Q40" s="12" t="s">
        <v>733</v>
      </c>
      <c r="R40" s="74">
        <v>46042</v>
      </c>
      <c r="S40" s="2" t="s">
        <v>754</v>
      </c>
    </row>
    <row r="41" spans="1:19" s="9" customFormat="1" ht="71.25">
      <c r="A41" s="2">
        <v>2025</v>
      </c>
      <c r="B41" s="3">
        <v>45931</v>
      </c>
      <c r="C41" s="3">
        <v>46022</v>
      </c>
      <c r="D41" s="35" t="s">
        <v>766</v>
      </c>
      <c r="E41" s="17" t="s">
        <v>774</v>
      </c>
      <c r="F41" s="12" t="s">
        <v>83</v>
      </c>
      <c r="G41" s="17" t="s">
        <v>838</v>
      </c>
      <c r="H41" s="17" t="s">
        <v>411</v>
      </c>
      <c r="I41" s="12" t="s">
        <v>585</v>
      </c>
      <c r="J41" s="12" t="s">
        <v>587</v>
      </c>
      <c r="K41" s="124">
        <v>1030</v>
      </c>
      <c r="L41" s="133">
        <v>283</v>
      </c>
      <c r="M41" s="143"/>
      <c r="N41" s="133">
        <v>403</v>
      </c>
      <c r="O41" s="2" t="s">
        <v>52</v>
      </c>
      <c r="P41" s="36" t="s">
        <v>604</v>
      </c>
      <c r="Q41" s="12" t="s">
        <v>733</v>
      </c>
      <c r="R41" s="74">
        <v>46042</v>
      </c>
      <c r="S41" s="2" t="s">
        <v>754</v>
      </c>
    </row>
    <row r="42" spans="1:19" s="9" customFormat="1" ht="71.25">
      <c r="A42" s="2">
        <v>2025</v>
      </c>
      <c r="B42" s="3">
        <v>45931</v>
      </c>
      <c r="C42" s="3">
        <v>46022</v>
      </c>
      <c r="D42" s="35" t="s">
        <v>766</v>
      </c>
      <c r="E42" s="17" t="s">
        <v>775</v>
      </c>
      <c r="F42" s="12" t="s">
        <v>83</v>
      </c>
      <c r="G42" s="17" t="s">
        <v>839</v>
      </c>
      <c r="H42" s="17" t="s">
        <v>411</v>
      </c>
      <c r="I42" s="12" t="s">
        <v>585</v>
      </c>
      <c r="J42" s="12" t="s">
        <v>587</v>
      </c>
      <c r="K42" s="124">
        <v>1818</v>
      </c>
      <c r="L42" s="133">
        <v>379</v>
      </c>
      <c r="M42" s="143"/>
      <c r="N42" s="133">
        <v>557</v>
      </c>
      <c r="O42" s="2" t="s">
        <v>52</v>
      </c>
      <c r="P42" s="36" t="s">
        <v>604</v>
      </c>
      <c r="Q42" s="12" t="s">
        <v>733</v>
      </c>
      <c r="R42" s="74">
        <v>46042</v>
      </c>
      <c r="S42" s="2" t="s">
        <v>754</v>
      </c>
    </row>
    <row r="43" spans="1:19" s="9" customFormat="1" ht="71.25">
      <c r="A43" s="2">
        <v>2025</v>
      </c>
      <c r="B43" s="3">
        <v>45931</v>
      </c>
      <c r="C43" s="3">
        <v>46022</v>
      </c>
      <c r="D43" s="35" t="s">
        <v>766</v>
      </c>
      <c r="E43" s="17" t="s">
        <v>776</v>
      </c>
      <c r="F43" s="12" t="s">
        <v>83</v>
      </c>
      <c r="G43" s="17" t="s">
        <v>840</v>
      </c>
      <c r="H43" s="17" t="s">
        <v>411</v>
      </c>
      <c r="I43" s="12" t="s">
        <v>585</v>
      </c>
      <c r="J43" s="12" t="s">
        <v>587</v>
      </c>
      <c r="K43" s="124">
        <v>1048</v>
      </c>
      <c r="L43" s="133">
        <v>239</v>
      </c>
      <c r="M43" s="143"/>
      <c r="N43" s="133">
        <v>257</v>
      </c>
      <c r="O43" s="2" t="s">
        <v>52</v>
      </c>
      <c r="P43" s="36" t="s">
        <v>605</v>
      </c>
      <c r="Q43" s="12" t="s">
        <v>733</v>
      </c>
      <c r="R43" s="74">
        <v>46042</v>
      </c>
      <c r="S43" s="2" t="s">
        <v>754</v>
      </c>
    </row>
    <row r="44" spans="1:19" s="9" customFormat="1" ht="71.25">
      <c r="A44" s="2">
        <v>2025</v>
      </c>
      <c r="B44" s="3">
        <v>45931</v>
      </c>
      <c r="C44" s="3">
        <v>46022</v>
      </c>
      <c r="D44" s="35" t="s">
        <v>766</v>
      </c>
      <c r="E44" s="17" t="s">
        <v>777</v>
      </c>
      <c r="F44" s="12" t="s">
        <v>83</v>
      </c>
      <c r="G44" s="17" t="s">
        <v>841</v>
      </c>
      <c r="H44" s="17" t="s">
        <v>411</v>
      </c>
      <c r="I44" s="12" t="s">
        <v>585</v>
      </c>
      <c r="J44" s="12" t="s">
        <v>587</v>
      </c>
      <c r="K44" s="124">
        <v>866</v>
      </c>
      <c r="L44" s="133">
        <v>232</v>
      </c>
      <c r="M44" s="18"/>
      <c r="N44" s="133">
        <v>385</v>
      </c>
      <c r="O44" s="2" t="s">
        <v>52</v>
      </c>
      <c r="P44" s="36" t="s">
        <v>605</v>
      </c>
      <c r="Q44" s="12" t="s">
        <v>733</v>
      </c>
      <c r="R44" s="74">
        <v>46042</v>
      </c>
      <c r="S44" s="2" t="s">
        <v>754</v>
      </c>
    </row>
    <row r="45" spans="1:19" s="9" customFormat="1" ht="71.25">
      <c r="A45" s="2">
        <v>2025</v>
      </c>
      <c r="B45" s="3">
        <v>45931</v>
      </c>
      <c r="C45" s="3">
        <v>46022</v>
      </c>
      <c r="D45" s="36" t="s">
        <v>767</v>
      </c>
      <c r="E45" s="5" t="s">
        <v>778</v>
      </c>
      <c r="F45" s="12" t="s">
        <v>83</v>
      </c>
      <c r="G45" s="5" t="s">
        <v>842</v>
      </c>
      <c r="H45" s="5" t="s">
        <v>843</v>
      </c>
      <c r="I45" s="12" t="s">
        <v>585</v>
      </c>
      <c r="J45" s="12" t="s">
        <v>587</v>
      </c>
      <c r="K45" s="124">
        <v>170000</v>
      </c>
      <c r="L45" s="134">
        <v>49000</v>
      </c>
      <c r="M45" s="143"/>
      <c r="N45" s="134">
        <v>27000</v>
      </c>
      <c r="O45" s="2" t="s">
        <v>52</v>
      </c>
      <c r="P45" s="36" t="s">
        <v>603</v>
      </c>
      <c r="Q45" s="12" t="s">
        <v>733</v>
      </c>
      <c r="R45" s="74">
        <v>46042</v>
      </c>
      <c r="S45" s="2" t="s">
        <v>754</v>
      </c>
    </row>
    <row r="46" spans="1:19" s="9" customFormat="1" ht="71.25">
      <c r="A46" s="2">
        <v>2025</v>
      </c>
      <c r="B46" s="3">
        <v>45931</v>
      </c>
      <c r="C46" s="3">
        <v>46022</v>
      </c>
      <c r="D46" s="36" t="s">
        <v>767</v>
      </c>
      <c r="E46" s="5" t="s">
        <v>779</v>
      </c>
      <c r="F46" s="12" t="s">
        <v>83</v>
      </c>
      <c r="G46" s="5" t="s">
        <v>844</v>
      </c>
      <c r="H46" s="5" t="s">
        <v>845</v>
      </c>
      <c r="I46" s="12" t="s">
        <v>585</v>
      </c>
      <c r="J46" s="12" t="s">
        <v>587</v>
      </c>
      <c r="K46" s="124">
        <v>240</v>
      </c>
      <c r="L46" s="134">
        <v>452</v>
      </c>
      <c r="M46" s="143"/>
      <c r="N46" s="134">
        <v>480</v>
      </c>
      <c r="O46" s="2" t="s">
        <v>52</v>
      </c>
      <c r="P46" s="36" t="s">
        <v>603</v>
      </c>
      <c r="Q46" s="12" t="s">
        <v>733</v>
      </c>
      <c r="R46" s="74">
        <v>46042</v>
      </c>
      <c r="S46" s="2" t="s">
        <v>754</v>
      </c>
    </row>
    <row r="47" spans="1:19" s="9" customFormat="1" ht="71.25">
      <c r="A47" s="2">
        <v>2025</v>
      </c>
      <c r="B47" s="3">
        <v>45931</v>
      </c>
      <c r="C47" s="3">
        <v>46022</v>
      </c>
      <c r="D47" s="36" t="s">
        <v>767</v>
      </c>
      <c r="E47" s="5" t="s">
        <v>780</v>
      </c>
      <c r="F47" s="12" t="s">
        <v>83</v>
      </c>
      <c r="G47" s="5" t="s">
        <v>846</v>
      </c>
      <c r="H47" s="5" t="s">
        <v>845</v>
      </c>
      <c r="I47" s="12" t="s">
        <v>585</v>
      </c>
      <c r="J47" s="12" t="s">
        <v>587</v>
      </c>
      <c r="K47" s="124">
        <v>10150</v>
      </c>
      <c r="L47" s="134">
        <v>2970</v>
      </c>
      <c r="M47" s="143"/>
      <c r="N47" s="134">
        <v>3045</v>
      </c>
      <c r="O47" s="2" t="s">
        <v>52</v>
      </c>
      <c r="P47" s="36" t="s">
        <v>603</v>
      </c>
      <c r="Q47" s="12" t="s">
        <v>733</v>
      </c>
      <c r="R47" s="74">
        <v>46042</v>
      </c>
      <c r="S47" s="2" t="s">
        <v>754</v>
      </c>
    </row>
    <row r="48" spans="1:19" s="9" customFormat="1" ht="71.25">
      <c r="A48" s="2">
        <v>2025</v>
      </c>
      <c r="B48" s="3">
        <v>45931</v>
      </c>
      <c r="C48" s="3">
        <v>46022</v>
      </c>
      <c r="D48" s="36" t="s">
        <v>767</v>
      </c>
      <c r="E48" s="5" t="s">
        <v>781</v>
      </c>
      <c r="F48" s="12" t="s">
        <v>83</v>
      </c>
      <c r="G48" s="5" t="s">
        <v>847</v>
      </c>
      <c r="H48" s="5" t="s">
        <v>845</v>
      </c>
      <c r="I48" s="12" t="s">
        <v>585</v>
      </c>
      <c r="J48" s="12" t="s">
        <v>587</v>
      </c>
      <c r="K48" s="124">
        <v>340</v>
      </c>
      <c r="L48" s="134">
        <v>32</v>
      </c>
      <c r="M48" s="18"/>
      <c r="N48" s="134">
        <v>120</v>
      </c>
      <c r="O48" s="2" t="s">
        <v>52</v>
      </c>
      <c r="P48" s="36" t="s">
        <v>603</v>
      </c>
      <c r="Q48" s="12" t="s">
        <v>733</v>
      </c>
      <c r="R48" s="74">
        <v>46042</v>
      </c>
      <c r="S48" s="2" t="s">
        <v>754</v>
      </c>
    </row>
    <row r="49" spans="1:19" s="9" customFormat="1" ht="71.25">
      <c r="A49" s="2">
        <v>2025</v>
      </c>
      <c r="B49" s="3">
        <v>45931</v>
      </c>
      <c r="C49" s="3">
        <v>46022</v>
      </c>
      <c r="D49" s="36" t="s">
        <v>767</v>
      </c>
      <c r="E49" s="5" t="s">
        <v>782</v>
      </c>
      <c r="F49" s="12" t="s">
        <v>83</v>
      </c>
      <c r="G49" s="5" t="s">
        <v>848</v>
      </c>
      <c r="H49" s="5" t="s">
        <v>845</v>
      </c>
      <c r="I49" s="12" t="s">
        <v>585</v>
      </c>
      <c r="J49" s="12" t="s">
        <v>587</v>
      </c>
      <c r="K49" s="124">
        <v>1710</v>
      </c>
      <c r="L49" s="134">
        <v>373</v>
      </c>
      <c r="M49" s="143"/>
      <c r="N49" s="134">
        <v>933</v>
      </c>
      <c r="O49" s="2" t="s">
        <v>52</v>
      </c>
      <c r="P49" s="36" t="s">
        <v>603</v>
      </c>
      <c r="Q49" s="12" t="s">
        <v>733</v>
      </c>
      <c r="R49" s="74">
        <v>46042</v>
      </c>
      <c r="S49" s="2" t="s">
        <v>754</v>
      </c>
    </row>
    <row r="50" spans="1:19" s="9" customFormat="1" ht="71.25">
      <c r="A50" s="2">
        <v>2025</v>
      </c>
      <c r="B50" s="3">
        <v>45931</v>
      </c>
      <c r="C50" s="3">
        <v>46022</v>
      </c>
      <c r="D50" s="36" t="s">
        <v>767</v>
      </c>
      <c r="E50" s="5" t="s">
        <v>783</v>
      </c>
      <c r="F50" s="12" t="s">
        <v>83</v>
      </c>
      <c r="G50" s="5" t="s">
        <v>849</v>
      </c>
      <c r="H50" s="5" t="s">
        <v>845</v>
      </c>
      <c r="I50" s="12" t="s">
        <v>585</v>
      </c>
      <c r="J50" s="12" t="s">
        <v>587</v>
      </c>
      <c r="K50" s="124">
        <v>1500</v>
      </c>
      <c r="L50" s="134">
        <v>450</v>
      </c>
      <c r="M50" s="143"/>
      <c r="N50" s="134">
        <v>430</v>
      </c>
      <c r="O50" s="2" t="s">
        <v>52</v>
      </c>
      <c r="P50" s="36" t="s">
        <v>603</v>
      </c>
      <c r="Q50" s="12" t="s">
        <v>733</v>
      </c>
      <c r="R50" s="74">
        <v>46042</v>
      </c>
      <c r="S50" s="2" t="s">
        <v>754</v>
      </c>
    </row>
    <row r="51" spans="1:19" s="9" customFormat="1" ht="57">
      <c r="A51" s="2">
        <v>2025</v>
      </c>
      <c r="B51" s="3">
        <v>45931</v>
      </c>
      <c r="C51" s="3">
        <v>46022</v>
      </c>
      <c r="D51" s="36" t="s">
        <v>767</v>
      </c>
      <c r="E51" s="5" t="s">
        <v>784</v>
      </c>
      <c r="F51" s="12" t="s">
        <v>83</v>
      </c>
      <c r="G51" s="5" t="s">
        <v>850</v>
      </c>
      <c r="H51" s="5" t="s">
        <v>851</v>
      </c>
      <c r="I51" s="12" t="s">
        <v>585</v>
      </c>
      <c r="J51" s="12" t="s">
        <v>587</v>
      </c>
      <c r="K51" s="124">
        <v>22702</v>
      </c>
      <c r="L51" s="134">
        <v>3236</v>
      </c>
      <c r="M51" s="143"/>
      <c r="N51" s="134">
        <v>2300</v>
      </c>
      <c r="O51" s="2" t="s">
        <v>52</v>
      </c>
      <c r="P51" s="36" t="s">
        <v>603</v>
      </c>
      <c r="Q51" s="12" t="s">
        <v>733</v>
      </c>
      <c r="R51" s="74">
        <v>46042</v>
      </c>
      <c r="S51" s="2" t="s">
        <v>754</v>
      </c>
    </row>
    <row r="52" spans="1:19" s="9" customFormat="1" ht="57">
      <c r="A52" s="2">
        <v>2025</v>
      </c>
      <c r="B52" s="3">
        <v>45931</v>
      </c>
      <c r="C52" s="3">
        <v>46022</v>
      </c>
      <c r="D52" s="36" t="s">
        <v>767</v>
      </c>
      <c r="E52" s="5" t="s">
        <v>785</v>
      </c>
      <c r="F52" s="12" t="s">
        <v>83</v>
      </c>
      <c r="G52" s="5" t="s">
        <v>852</v>
      </c>
      <c r="H52" s="5" t="s">
        <v>853</v>
      </c>
      <c r="I52" s="12" t="s">
        <v>585</v>
      </c>
      <c r="J52" s="12" t="s">
        <v>587</v>
      </c>
      <c r="K52" s="124">
        <v>1828</v>
      </c>
      <c r="L52" s="134">
        <v>253</v>
      </c>
      <c r="M52" s="143"/>
      <c r="N52" s="134">
        <v>250</v>
      </c>
      <c r="O52" s="2" t="s">
        <v>52</v>
      </c>
      <c r="P52" s="36" t="s">
        <v>603</v>
      </c>
      <c r="Q52" s="12" t="s">
        <v>733</v>
      </c>
      <c r="R52" s="74">
        <v>46042</v>
      </c>
      <c r="S52" s="2" t="s">
        <v>754</v>
      </c>
    </row>
    <row r="53" spans="1:19" s="9" customFormat="1" ht="57">
      <c r="A53" s="2">
        <v>2025</v>
      </c>
      <c r="B53" s="3">
        <v>45931</v>
      </c>
      <c r="C53" s="3">
        <v>46022</v>
      </c>
      <c r="D53" s="36" t="s">
        <v>767</v>
      </c>
      <c r="E53" s="5" t="s">
        <v>786</v>
      </c>
      <c r="F53" s="12" t="s">
        <v>83</v>
      </c>
      <c r="G53" s="5" t="s">
        <v>854</v>
      </c>
      <c r="H53" s="5" t="s">
        <v>855</v>
      </c>
      <c r="I53" s="12" t="s">
        <v>585</v>
      </c>
      <c r="J53" s="12" t="s">
        <v>587</v>
      </c>
      <c r="K53" s="124">
        <v>2999</v>
      </c>
      <c r="L53" s="134">
        <v>546</v>
      </c>
      <c r="M53" s="143"/>
      <c r="N53" s="134">
        <v>1028</v>
      </c>
      <c r="O53" s="2" t="s">
        <v>52</v>
      </c>
      <c r="P53" s="36" t="s">
        <v>603</v>
      </c>
      <c r="Q53" s="12" t="s">
        <v>733</v>
      </c>
      <c r="R53" s="74">
        <v>46042</v>
      </c>
      <c r="S53" s="2" t="s">
        <v>754</v>
      </c>
    </row>
    <row r="54" spans="1:19" s="9" customFormat="1" ht="57">
      <c r="A54" s="2">
        <v>2025</v>
      </c>
      <c r="B54" s="3">
        <v>45931</v>
      </c>
      <c r="C54" s="3">
        <v>46022</v>
      </c>
      <c r="D54" s="36" t="s">
        <v>767</v>
      </c>
      <c r="E54" s="5" t="s">
        <v>787</v>
      </c>
      <c r="F54" s="12" t="s">
        <v>83</v>
      </c>
      <c r="G54" s="5" t="s">
        <v>856</v>
      </c>
      <c r="H54" s="5" t="s">
        <v>855</v>
      </c>
      <c r="I54" s="12" t="s">
        <v>585</v>
      </c>
      <c r="J54" s="12" t="s">
        <v>587</v>
      </c>
      <c r="K54" s="124">
        <v>2999</v>
      </c>
      <c r="L54" s="134">
        <v>546</v>
      </c>
      <c r="M54" s="143"/>
      <c r="N54" s="134">
        <v>1028</v>
      </c>
      <c r="O54" s="2" t="s">
        <v>52</v>
      </c>
      <c r="P54" s="36" t="s">
        <v>603</v>
      </c>
      <c r="Q54" s="12" t="s">
        <v>733</v>
      </c>
      <c r="R54" s="74">
        <v>46042</v>
      </c>
      <c r="S54" s="2" t="s">
        <v>754</v>
      </c>
    </row>
    <row r="55" spans="1:19" s="9" customFormat="1" ht="57">
      <c r="A55" s="2">
        <v>2025</v>
      </c>
      <c r="B55" s="3">
        <v>45931</v>
      </c>
      <c r="C55" s="3">
        <v>46022</v>
      </c>
      <c r="D55" s="36" t="s">
        <v>767</v>
      </c>
      <c r="E55" s="5" t="s">
        <v>788</v>
      </c>
      <c r="F55" s="12" t="s">
        <v>83</v>
      </c>
      <c r="G55" s="5" t="s">
        <v>857</v>
      </c>
      <c r="H55" s="5" t="s">
        <v>855</v>
      </c>
      <c r="I55" s="12" t="s">
        <v>585</v>
      </c>
      <c r="J55" s="12" t="s">
        <v>587</v>
      </c>
      <c r="K55" s="124">
        <v>4621</v>
      </c>
      <c r="L55" s="134">
        <v>969</v>
      </c>
      <c r="M55" s="143"/>
      <c r="N55" s="134">
        <v>1551</v>
      </c>
      <c r="O55" s="2" t="s">
        <v>52</v>
      </c>
      <c r="P55" s="36" t="s">
        <v>603</v>
      </c>
      <c r="Q55" s="12" t="s">
        <v>733</v>
      </c>
      <c r="R55" s="74">
        <v>46042</v>
      </c>
      <c r="S55" s="2" t="s">
        <v>754</v>
      </c>
    </row>
    <row r="56" spans="1:19" s="9" customFormat="1" ht="57">
      <c r="A56" s="2">
        <v>2025</v>
      </c>
      <c r="B56" s="3">
        <v>45931</v>
      </c>
      <c r="C56" s="3">
        <v>46022</v>
      </c>
      <c r="D56" s="36" t="s">
        <v>767</v>
      </c>
      <c r="E56" s="5" t="s">
        <v>789</v>
      </c>
      <c r="F56" s="12" t="s">
        <v>83</v>
      </c>
      <c r="G56" s="5" t="s">
        <v>858</v>
      </c>
      <c r="H56" s="5" t="s">
        <v>855</v>
      </c>
      <c r="I56" s="12" t="s">
        <v>585</v>
      </c>
      <c r="J56" s="12" t="s">
        <v>587</v>
      </c>
      <c r="K56" s="124">
        <v>433</v>
      </c>
      <c r="L56" s="134">
        <v>44</v>
      </c>
      <c r="M56" s="18"/>
      <c r="N56" s="134">
        <v>45</v>
      </c>
      <c r="O56" s="2" t="s">
        <v>52</v>
      </c>
      <c r="P56" s="36" t="s">
        <v>603</v>
      </c>
      <c r="Q56" s="12" t="s">
        <v>733</v>
      </c>
      <c r="R56" s="74">
        <v>46042</v>
      </c>
      <c r="S56" s="2" t="s">
        <v>754</v>
      </c>
    </row>
    <row r="57" spans="1:19" s="9" customFormat="1" ht="71.25">
      <c r="A57" s="2">
        <v>2025</v>
      </c>
      <c r="B57" s="3">
        <v>45931</v>
      </c>
      <c r="C57" s="3">
        <v>46022</v>
      </c>
      <c r="D57" s="36" t="s">
        <v>767</v>
      </c>
      <c r="E57" s="5" t="s">
        <v>790</v>
      </c>
      <c r="F57" s="12" t="s">
        <v>83</v>
      </c>
      <c r="G57" s="5" t="s">
        <v>859</v>
      </c>
      <c r="H57" s="5" t="s">
        <v>860</v>
      </c>
      <c r="I57" s="12" t="s">
        <v>585</v>
      </c>
      <c r="J57" s="12" t="s">
        <v>587</v>
      </c>
      <c r="K57" s="124">
        <v>277</v>
      </c>
      <c r="L57" s="134">
        <v>602</v>
      </c>
      <c r="M57" s="143"/>
      <c r="N57" s="134">
        <v>540</v>
      </c>
      <c r="O57" s="2" t="s">
        <v>52</v>
      </c>
      <c r="P57" s="36" t="s">
        <v>603</v>
      </c>
      <c r="Q57" s="12" t="s">
        <v>733</v>
      </c>
      <c r="R57" s="74">
        <v>46042</v>
      </c>
      <c r="S57" s="2" t="s">
        <v>754</v>
      </c>
    </row>
    <row r="58" spans="1:19" s="9" customFormat="1" ht="71.25">
      <c r="A58" s="2">
        <v>2025</v>
      </c>
      <c r="B58" s="3">
        <v>45931</v>
      </c>
      <c r="C58" s="3">
        <v>46022</v>
      </c>
      <c r="D58" s="36" t="s">
        <v>767</v>
      </c>
      <c r="E58" s="5" t="s">
        <v>791</v>
      </c>
      <c r="F58" s="12" t="s">
        <v>83</v>
      </c>
      <c r="G58" s="5" t="s">
        <v>861</v>
      </c>
      <c r="H58" s="5" t="s">
        <v>862</v>
      </c>
      <c r="I58" s="12" t="s">
        <v>585</v>
      </c>
      <c r="J58" s="12" t="s">
        <v>587</v>
      </c>
      <c r="K58" s="124">
        <v>3</v>
      </c>
      <c r="L58" s="134">
        <v>0</v>
      </c>
      <c r="M58" s="18"/>
      <c r="N58" s="134">
        <v>0</v>
      </c>
      <c r="O58" s="2" t="s">
        <v>52</v>
      </c>
      <c r="P58" s="36" t="s">
        <v>603</v>
      </c>
      <c r="Q58" s="12" t="s">
        <v>733</v>
      </c>
      <c r="R58" s="74">
        <v>46042</v>
      </c>
      <c r="S58" s="2" t="s">
        <v>754</v>
      </c>
    </row>
    <row r="59" spans="1:19" s="9" customFormat="1" ht="71.25">
      <c r="A59" s="2">
        <v>2025</v>
      </c>
      <c r="B59" s="3">
        <v>45931</v>
      </c>
      <c r="C59" s="3">
        <v>46022</v>
      </c>
      <c r="D59" s="36" t="s">
        <v>767</v>
      </c>
      <c r="E59" s="5" t="s">
        <v>792</v>
      </c>
      <c r="F59" s="12" t="s">
        <v>83</v>
      </c>
      <c r="G59" s="5" t="s">
        <v>863</v>
      </c>
      <c r="H59" s="5" t="s">
        <v>864</v>
      </c>
      <c r="I59" s="12" t="s">
        <v>585</v>
      </c>
      <c r="J59" s="12" t="s">
        <v>587</v>
      </c>
      <c r="K59" s="124">
        <v>1</v>
      </c>
      <c r="L59" s="134">
        <v>0</v>
      </c>
      <c r="M59" s="18"/>
      <c r="N59" s="134">
        <v>0</v>
      </c>
      <c r="O59" s="2" t="s">
        <v>52</v>
      </c>
      <c r="P59" s="36" t="s">
        <v>606</v>
      </c>
      <c r="Q59" s="12" t="s">
        <v>733</v>
      </c>
      <c r="R59" s="74">
        <v>46042</v>
      </c>
      <c r="S59" s="2" t="s">
        <v>754</v>
      </c>
    </row>
    <row r="60" spans="1:19" s="9" customFormat="1" ht="71.25">
      <c r="A60" s="2">
        <v>2025</v>
      </c>
      <c r="B60" s="3">
        <v>45931</v>
      </c>
      <c r="C60" s="3">
        <v>46022</v>
      </c>
      <c r="D60" s="36" t="s">
        <v>767</v>
      </c>
      <c r="E60" s="5" t="s">
        <v>793</v>
      </c>
      <c r="F60" s="12" t="s">
        <v>83</v>
      </c>
      <c r="G60" s="5" t="s">
        <v>865</v>
      </c>
      <c r="H60" s="5" t="s">
        <v>866</v>
      </c>
      <c r="I60" s="12" t="s">
        <v>585</v>
      </c>
      <c r="J60" s="12" t="s">
        <v>587</v>
      </c>
      <c r="K60" s="124">
        <v>1</v>
      </c>
      <c r="L60" s="134">
        <v>0</v>
      </c>
      <c r="M60" s="18"/>
      <c r="N60" s="134">
        <v>0</v>
      </c>
      <c r="O60" s="2" t="s">
        <v>52</v>
      </c>
      <c r="P60" s="36" t="s">
        <v>599</v>
      </c>
      <c r="Q60" s="12" t="s">
        <v>733</v>
      </c>
      <c r="R60" s="74">
        <v>46042</v>
      </c>
      <c r="S60" s="2" t="s">
        <v>754</v>
      </c>
    </row>
    <row r="61" spans="1:19" s="9" customFormat="1" ht="85.5">
      <c r="A61" s="2">
        <v>2025</v>
      </c>
      <c r="B61" s="3">
        <v>45931</v>
      </c>
      <c r="C61" s="3">
        <v>46022</v>
      </c>
      <c r="D61" s="36" t="s">
        <v>767</v>
      </c>
      <c r="E61" s="5" t="s">
        <v>794</v>
      </c>
      <c r="F61" s="12" t="s">
        <v>83</v>
      </c>
      <c r="G61" s="5" t="s">
        <v>867</v>
      </c>
      <c r="H61" s="5" t="s">
        <v>412</v>
      </c>
      <c r="I61" s="12" t="s">
        <v>585</v>
      </c>
      <c r="J61" s="12" t="s">
        <v>587</v>
      </c>
      <c r="K61" s="124">
        <v>2</v>
      </c>
      <c r="L61" s="134">
        <v>1</v>
      </c>
      <c r="M61" s="18"/>
      <c r="N61" s="134">
        <v>0</v>
      </c>
      <c r="O61" s="2" t="s">
        <v>52</v>
      </c>
      <c r="P61" s="36" t="s">
        <v>599</v>
      </c>
      <c r="Q61" s="12" t="s">
        <v>733</v>
      </c>
      <c r="R61" s="74">
        <v>46042</v>
      </c>
      <c r="S61" s="114" t="s">
        <v>1455</v>
      </c>
    </row>
    <row r="62" spans="1:19" s="9" customFormat="1" ht="85.5">
      <c r="A62" s="2">
        <v>2025</v>
      </c>
      <c r="B62" s="3">
        <v>45931</v>
      </c>
      <c r="C62" s="3">
        <v>46022</v>
      </c>
      <c r="D62" s="36" t="s">
        <v>767</v>
      </c>
      <c r="E62" s="5" t="s">
        <v>795</v>
      </c>
      <c r="F62" s="12" t="s">
        <v>83</v>
      </c>
      <c r="G62" s="5" t="s">
        <v>868</v>
      </c>
      <c r="H62" s="5" t="s">
        <v>869</v>
      </c>
      <c r="I62" s="12" t="s">
        <v>585</v>
      </c>
      <c r="J62" s="12" t="s">
        <v>587</v>
      </c>
      <c r="K62" s="124">
        <v>1</v>
      </c>
      <c r="L62" s="134">
        <v>0</v>
      </c>
      <c r="M62" s="18"/>
      <c r="N62" s="134">
        <v>1</v>
      </c>
      <c r="O62" s="2" t="s">
        <v>52</v>
      </c>
      <c r="P62" s="36" t="s">
        <v>599</v>
      </c>
      <c r="Q62" s="12" t="s">
        <v>733</v>
      </c>
      <c r="R62" s="74">
        <v>46042</v>
      </c>
      <c r="S62" s="114" t="s">
        <v>1458</v>
      </c>
    </row>
    <row r="63" spans="1:19" s="9" customFormat="1" ht="71.25">
      <c r="A63" s="2">
        <v>2025</v>
      </c>
      <c r="B63" s="3">
        <v>45931</v>
      </c>
      <c r="C63" s="3">
        <v>46022</v>
      </c>
      <c r="D63" s="36" t="s">
        <v>767</v>
      </c>
      <c r="E63" s="5" t="s">
        <v>796</v>
      </c>
      <c r="F63" s="12" t="s">
        <v>83</v>
      </c>
      <c r="G63" s="5" t="s">
        <v>870</v>
      </c>
      <c r="H63" s="5" t="s">
        <v>871</v>
      </c>
      <c r="I63" s="12" t="s">
        <v>585</v>
      </c>
      <c r="J63" s="12" t="s">
        <v>587</v>
      </c>
      <c r="K63" s="124">
        <v>1</v>
      </c>
      <c r="L63" s="134">
        <v>1</v>
      </c>
      <c r="M63" s="18"/>
      <c r="N63" s="134">
        <v>1</v>
      </c>
      <c r="O63" s="2" t="s">
        <v>52</v>
      </c>
      <c r="P63" s="36" t="s">
        <v>599</v>
      </c>
      <c r="Q63" s="12" t="s">
        <v>733</v>
      </c>
      <c r="R63" s="74">
        <v>46042</v>
      </c>
      <c r="S63" s="2" t="s">
        <v>754</v>
      </c>
    </row>
    <row r="64" spans="1:19" s="9" customFormat="1" ht="71.25">
      <c r="A64" s="2">
        <v>2025</v>
      </c>
      <c r="B64" s="3">
        <v>45931</v>
      </c>
      <c r="C64" s="3">
        <v>46022</v>
      </c>
      <c r="D64" s="36" t="s">
        <v>767</v>
      </c>
      <c r="E64" s="5" t="s">
        <v>797</v>
      </c>
      <c r="F64" s="12" t="s">
        <v>83</v>
      </c>
      <c r="G64" s="5" t="s">
        <v>872</v>
      </c>
      <c r="H64" s="5" t="s">
        <v>873</v>
      </c>
      <c r="I64" s="12" t="s">
        <v>585</v>
      </c>
      <c r="J64" s="12" t="s">
        <v>587</v>
      </c>
      <c r="K64" s="124">
        <v>1</v>
      </c>
      <c r="L64" s="134">
        <v>0</v>
      </c>
      <c r="M64" s="18"/>
      <c r="N64" s="134">
        <v>0</v>
      </c>
      <c r="O64" s="2" t="s">
        <v>52</v>
      </c>
      <c r="P64" s="36" t="s">
        <v>599</v>
      </c>
      <c r="Q64" s="12" t="s">
        <v>733</v>
      </c>
      <c r="R64" s="74">
        <v>46042</v>
      </c>
      <c r="S64" s="114" t="s">
        <v>1456</v>
      </c>
    </row>
    <row r="65" spans="1:19" s="9" customFormat="1" ht="71.25">
      <c r="A65" s="2">
        <v>2025</v>
      </c>
      <c r="B65" s="3">
        <v>45931</v>
      </c>
      <c r="C65" s="3">
        <v>46022</v>
      </c>
      <c r="D65" s="36" t="s">
        <v>767</v>
      </c>
      <c r="E65" s="5" t="s">
        <v>798</v>
      </c>
      <c r="F65" s="12" t="s">
        <v>83</v>
      </c>
      <c r="G65" s="5" t="s">
        <v>874</v>
      </c>
      <c r="H65" s="5" t="s">
        <v>875</v>
      </c>
      <c r="I65" s="12" t="s">
        <v>585</v>
      </c>
      <c r="J65" s="12" t="s">
        <v>587</v>
      </c>
      <c r="K65" s="124">
        <v>3154</v>
      </c>
      <c r="L65" s="134">
        <v>228</v>
      </c>
      <c r="M65" s="143"/>
      <c r="N65" s="134">
        <v>186</v>
      </c>
      <c r="O65" s="2" t="s">
        <v>52</v>
      </c>
      <c r="P65" s="36" t="s">
        <v>599</v>
      </c>
      <c r="Q65" s="12" t="s">
        <v>733</v>
      </c>
      <c r="R65" s="74">
        <v>46042</v>
      </c>
      <c r="S65" s="2" t="s">
        <v>754</v>
      </c>
    </row>
    <row r="66" spans="1:19" s="9" customFormat="1" ht="71.25">
      <c r="A66" s="2">
        <v>2025</v>
      </c>
      <c r="B66" s="3">
        <v>45931</v>
      </c>
      <c r="C66" s="3">
        <v>46022</v>
      </c>
      <c r="D66" s="36" t="s">
        <v>767</v>
      </c>
      <c r="E66" s="5" t="s">
        <v>799</v>
      </c>
      <c r="F66" s="12" t="s">
        <v>83</v>
      </c>
      <c r="G66" s="5" t="s">
        <v>876</v>
      </c>
      <c r="H66" s="5" t="s">
        <v>877</v>
      </c>
      <c r="I66" s="12" t="s">
        <v>585</v>
      </c>
      <c r="J66" s="12" t="s">
        <v>587</v>
      </c>
      <c r="K66" s="124">
        <v>186</v>
      </c>
      <c r="L66" s="134">
        <v>52</v>
      </c>
      <c r="M66" s="18"/>
      <c r="N66" s="134">
        <v>48</v>
      </c>
      <c r="O66" s="2" t="s">
        <v>52</v>
      </c>
      <c r="P66" s="36" t="s">
        <v>599</v>
      </c>
      <c r="Q66" s="12" t="s">
        <v>733</v>
      </c>
      <c r="R66" s="74">
        <v>46042</v>
      </c>
      <c r="S66" s="2" t="s">
        <v>754</v>
      </c>
    </row>
    <row r="67" spans="1:19" s="9" customFormat="1" ht="71.25">
      <c r="A67" s="2">
        <v>2025</v>
      </c>
      <c r="B67" s="3">
        <v>45931</v>
      </c>
      <c r="C67" s="3">
        <v>46022</v>
      </c>
      <c r="D67" s="36" t="s">
        <v>767</v>
      </c>
      <c r="E67" s="5" t="s">
        <v>800</v>
      </c>
      <c r="F67" s="12" t="s">
        <v>83</v>
      </c>
      <c r="G67" s="5" t="s">
        <v>878</v>
      </c>
      <c r="H67" s="5" t="s">
        <v>879</v>
      </c>
      <c r="I67" s="12" t="s">
        <v>585</v>
      </c>
      <c r="J67" s="12" t="s">
        <v>587</v>
      </c>
      <c r="K67" s="124">
        <v>3073</v>
      </c>
      <c r="L67" s="134">
        <v>161</v>
      </c>
      <c r="M67" s="18"/>
      <c r="N67" s="134">
        <v>252</v>
      </c>
      <c r="O67" s="2" t="s">
        <v>52</v>
      </c>
      <c r="P67" s="36" t="s">
        <v>599</v>
      </c>
      <c r="Q67" s="12" t="s">
        <v>733</v>
      </c>
      <c r="R67" s="74">
        <v>46042</v>
      </c>
      <c r="S67" s="2" t="s">
        <v>754</v>
      </c>
    </row>
    <row r="68" spans="1:19" s="9" customFormat="1" ht="85.5">
      <c r="A68" s="2">
        <v>2025</v>
      </c>
      <c r="B68" s="3">
        <v>45931</v>
      </c>
      <c r="C68" s="3">
        <v>46022</v>
      </c>
      <c r="D68" s="36" t="s">
        <v>767</v>
      </c>
      <c r="E68" s="5" t="s">
        <v>801</v>
      </c>
      <c r="F68" s="12" t="s">
        <v>83</v>
      </c>
      <c r="G68" s="5" t="s">
        <v>880</v>
      </c>
      <c r="H68" s="5" t="s">
        <v>881</v>
      </c>
      <c r="I68" s="12" t="s">
        <v>585</v>
      </c>
      <c r="J68" s="12" t="s">
        <v>587</v>
      </c>
      <c r="K68" s="124">
        <v>443</v>
      </c>
      <c r="L68" s="134">
        <v>189</v>
      </c>
      <c r="M68" s="18"/>
      <c r="N68" s="134">
        <v>160</v>
      </c>
      <c r="O68" s="2" t="s">
        <v>52</v>
      </c>
      <c r="P68" s="36" t="s">
        <v>599</v>
      </c>
      <c r="Q68" s="12" t="s">
        <v>733</v>
      </c>
      <c r="R68" s="74">
        <v>46042</v>
      </c>
      <c r="S68" s="2" t="s">
        <v>754</v>
      </c>
    </row>
    <row r="69" spans="1:19" s="9" customFormat="1" ht="85.5">
      <c r="A69" s="2">
        <v>2025</v>
      </c>
      <c r="B69" s="3">
        <v>45931</v>
      </c>
      <c r="C69" s="3">
        <v>46022</v>
      </c>
      <c r="D69" s="36" t="s">
        <v>767</v>
      </c>
      <c r="E69" s="5" t="s">
        <v>802</v>
      </c>
      <c r="F69" s="12" t="s">
        <v>83</v>
      </c>
      <c r="G69" s="5" t="s">
        <v>882</v>
      </c>
      <c r="H69" s="5" t="s">
        <v>883</v>
      </c>
      <c r="I69" s="12" t="s">
        <v>585</v>
      </c>
      <c r="J69" s="12" t="s">
        <v>587</v>
      </c>
      <c r="K69" s="124">
        <v>669</v>
      </c>
      <c r="L69" s="134">
        <v>0</v>
      </c>
      <c r="M69" s="18"/>
      <c r="N69" s="134">
        <v>60</v>
      </c>
      <c r="O69" s="2" t="s">
        <v>52</v>
      </c>
      <c r="P69" s="36" t="s">
        <v>599</v>
      </c>
      <c r="Q69" s="12" t="s">
        <v>733</v>
      </c>
      <c r="R69" s="74">
        <v>46042</v>
      </c>
      <c r="S69" s="2" t="s">
        <v>754</v>
      </c>
    </row>
    <row r="70" spans="1:19" s="9" customFormat="1" ht="99.75">
      <c r="A70" s="2">
        <v>2025</v>
      </c>
      <c r="B70" s="3">
        <v>45931</v>
      </c>
      <c r="C70" s="3">
        <v>46022</v>
      </c>
      <c r="D70" s="36" t="s">
        <v>767</v>
      </c>
      <c r="E70" s="5" t="s">
        <v>803</v>
      </c>
      <c r="F70" s="12" t="s">
        <v>83</v>
      </c>
      <c r="G70" s="5" t="s">
        <v>884</v>
      </c>
      <c r="H70" s="5" t="s">
        <v>885</v>
      </c>
      <c r="I70" s="12" t="s">
        <v>585</v>
      </c>
      <c r="J70" s="12" t="s">
        <v>587</v>
      </c>
      <c r="K70" s="124">
        <v>69</v>
      </c>
      <c r="L70" s="134">
        <v>10</v>
      </c>
      <c r="M70" s="18"/>
      <c r="N70" s="134">
        <v>12</v>
      </c>
      <c r="O70" s="2" t="s">
        <v>52</v>
      </c>
      <c r="P70" s="36" t="s">
        <v>599</v>
      </c>
      <c r="Q70" s="12" t="s">
        <v>733</v>
      </c>
      <c r="R70" s="74">
        <v>46042</v>
      </c>
      <c r="S70" s="2" t="s">
        <v>754</v>
      </c>
    </row>
    <row r="71" spans="1:19" s="9" customFormat="1" ht="85.5">
      <c r="A71" s="2">
        <v>2025</v>
      </c>
      <c r="B71" s="3">
        <v>45931</v>
      </c>
      <c r="C71" s="3">
        <v>46022</v>
      </c>
      <c r="D71" s="36" t="s">
        <v>767</v>
      </c>
      <c r="E71" s="5" t="s">
        <v>804</v>
      </c>
      <c r="F71" s="12" t="s">
        <v>83</v>
      </c>
      <c r="G71" s="5" t="s">
        <v>886</v>
      </c>
      <c r="H71" s="5" t="s">
        <v>887</v>
      </c>
      <c r="I71" s="12" t="s">
        <v>585</v>
      </c>
      <c r="J71" s="12" t="s">
        <v>587</v>
      </c>
      <c r="K71" s="124">
        <v>451</v>
      </c>
      <c r="L71" s="134">
        <v>58</v>
      </c>
      <c r="M71" s="18"/>
      <c r="N71" s="134">
        <v>48</v>
      </c>
      <c r="O71" s="2" t="s">
        <v>52</v>
      </c>
      <c r="P71" s="36" t="s">
        <v>599</v>
      </c>
      <c r="Q71" s="12" t="s">
        <v>733</v>
      </c>
      <c r="R71" s="74">
        <v>46042</v>
      </c>
      <c r="S71" s="2" t="s">
        <v>754</v>
      </c>
    </row>
    <row r="72" spans="1:19" s="9" customFormat="1" ht="85.5">
      <c r="A72" s="2">
        <v>2025</v>
      </c>
      <c r="B72" s="3">
        <v>45931</v>
      </c>
      <c r="C72" s="3">
        <v>46022</v>
      </c>
      <c r="D72" s="36" t="s">
        <v>767</v>
      </c>
      <c r="E72" s="5" t="s">
        <v>805</v>
      </c>
      <c r="F72" s="12" t="s">
        <v>83</v>
      </c>
      <c r="G72" s="5" t="s">
        <v>888</v>
      </c>
      <c r="H72" s="5" t="s">
        <v>889</v>
      </c>
      <c r="I72" s="12" t="s">
        <v>585</v>
      </c>
      <c r="J72" s="12" t="s">
        <v>587</v>
      </c>
      <c r="K72" s="124">
        <v>164</v>
      </c>
      <c r="L72" s="134">
        <v>168</v>
      </c>
      <c r="M72" s="18"/>
      <c r="N72" s="134">
        <v>149</v>
      </c>
      <c r="O72" s="2" t="s">
        <v>52</v>
      </c>
      <c r="P72" s="36" t="s">
        <v>599</v>
      </c>
      <c r="Q72" s="12" t="s">
        <v>733</v>
      </c>
      <c r="R72" s="74">
        <v>46042</v>
      </c>
      <c r="S72" s="2" t="s">
        <v>754</v>
      </c>
    </row>
    <row r="73" spans="1:19" s="9" customFormat="1" ht="71.25">
      <c r="A73" s="2">
        <v>2025</v>
      </c>
      <c r="B73" s="3">
        <v>45931</v>
      </c>
      <c r="C73" s="3">
        <v>46022</v>
      </c>
      <c r="D73" s="36" t="s">
        <v>767</v>
      </c>
      <c r="E73" s="5" t="s">
        <v>806</v>
      </c>
      <c r="F73" s="12" t="s">
        <v>83</v>
      </c>
      <c r="G73" s="5" t="s">
        <v>890</v>
      </c>
      <c r="H73" s="5" t="s">
        <v>891</v>
      </c>
      <c r="I73" s="12" t="s">
        <v>585</v>
      </c>
      <c r="J73" s="12" t="s">
        <v>587</v>
      </c>
      <c r="K73" s="124">
        <v>0</v>
      </c>
      <c r="L73" s="134">
        <v>0</v>
      </c>
      <c r="M73" s="18"/>
      <c r="N73" s="134">
        <v>0</v>
      </c>
      <c r="O73" s="2" t="s">
        <v>52</v>
      </c>
      <c r="P73" s="36" t="s">
        <v>599</v>
      </c>
      <c r="Q73" s="12" t="s">
        <v>733</v>
      </c>
      <c r="R73" s="74">
        <v>46042</v>
      </c>
      <c r="S73" s="114" t="s">
        <v>1457</v>
      </c>
    </row>
    <row r="74" spans="1:19" s="9" customFormat="1" ht="71.25">
      <c r="A74" s="2">
        <v>2025</v>
      </c>
      <c r="B74" s="3">
        <v>45931</v>
      </c>
      <c r="C74" s="3">
        <v>46022</v>
      </c>
      <c r="D74" s="36" t="s">
        <v>767</v>
      </c>
      <c r="E74" s="5" t="s">
        <v>807</v>
      </c>
      <c r="F74" s="12" t="s">
        <v>83</v>
      </c>
      <c r="G74" s="5" t="s">
        <v>892</v>
      </c>
      <c r="H74" s="5" t="s">
        <v>893</v>
      </c>
      <c r="I74" s="12" t="s">
        <v>585</v>
      </c>
      <c r="J74" s="12" t="s">
        <v>587</v>
      </c>
      <c r="K74" s="124">
        <v>3170</v>
      </c>
      <c r="L74" s="134">
        <v>0</v>
      </c>
      <c r="M74" s="18"/>
      <c r="N74" s="134">
        <v>56</v>
      </c>
      <c r="O74" s="2" t="s">
        <v>52</v>
      </c>
      <c r="P74" s="36" t="s">
        <v>599</v>
      </c>
      <c r="Q74" s="12" t="s">
        <v>733</v>
      </c>
      <c r="R74" s="74">
        <v>46042</v>
      </c>
      <c r="S74" s="2" t="s">
        <v>754</v>
      </c>
    </row>
    <row r="75" spans="1:19" s="9" customFormat="1" ht="57">
      <c r="A75" s="2">
        <v>2025</v>
      </c>
      <c r="B75" s="3">
        <v>45931</v>
      </c>
      <c r="C75" s="3">
        <v>46022</v>
      </c>
      <c r="D75" s="36" t="s">
        <v>767</v>
      </c>
      <c r="E75" s="5" t="s">
        <v>808</v>
      </c>
      <c r="F75" s="12" t="s">
        <v>83</v>
      </c>
      <c r="G75" s="5" t="s">
        <v>894</v>
      </c>
      <c r="H75" s="5" t="s">
        <v>895</v>
      </c>
      <c r="I75" s="12" t="s">
        <v>585</v>
      </c>
      <c r="J75" s="12" t="s">
        <v>587</v>
      </c>
      <c r="K75" s="124">
        <v>87</v>
      </c>
      <c r="L75" s="134">
        <v>5</v>
      </c>
      <c r="M75" s="18"/>
      <c r="N75" s="134">
        <v>30</v>
      </c>
      <c r="O75" s="2" t="s">
        <v>52</v>
      </c>
      <c r="P75" s="36" t="s">
        <v>599</v>
      </c>
      <c r="Q75" s="12" t="s">
        <v>733</v>
      </c>
      <c r="R75" s="74">
        <v>46042</v>
      </c>
      <c r="S75" s="2" t="s">
        <v>754</v>
      </c>
    </row>
    <row r="76" spans="1:19" s="9" customFormat="1" ht="71.25">
      <c r="A76" s="2">
        <v>2025</v>
      </c>
      <c r="B76" s="3">
        <v>45931</v>
      </c>
      <c r="C76" s="3">
        <v>46022</v>
      </c>
      <c r="D76" s="36" t="s">
        <v>767</v>
      </c>
      <c r="E76" s="5" t="s">
        <v>809</v>
      </c>
      <c r="F76" s="12" t="s">
        <v>83</v>
      </c>
      <c r="G76" s="5" t="s">
        <v>896</v>
      </c>
      <c r="H76" s="5" t="s">
        <v>413</v>
      </c>
      <c r="I76" s="12" t="s">
        <v>585</v>
      </c>
      <c r="J76" s="12" t="s">
        <v>587</v>
      </c>
      <c r="K76" s="124">
        <v>11600</v>
      </c>
      <c r="L76" s="134">
        <v>3800</v>
      </c>
      <c r="M76" s="143"/>
      <c r="N76" s="134">
        <v>2900</v>
      </c>
      <c r="O76" s="2" t="s">
        <v>52</v>
      </c>
      <c r="P76" s="36" t="s">
        <v>603</v>
      </c>
      <c r="Q76" s="12" t="s">
        <v>733</v>
      </c>
      <c r="R76" s="74">
        <v>46042</v>
      </c>
      <c r="S76" s="2" t="s">
        <v>754</v>
      </c>
    </row>
    <row r="77" spans="1:19" s="9" customFormat="1" ht="57">
      <c r="A77" s="2">
        <v>2025</v>
      </c>
      <c r="B77" s="3">
        <v>45931</v>
      </c>
      <c r="C77" s="3">
        <v>46022</v>
      </c>
      <c r="D77" s="36" t="s">
        <v>767</v>
      </c>
      <c r="E77" s="5" t="s">
        <v>810</v>
      </c>
      <c r="F77" s="12" t="s">
        <v>83</v>
      </c>
      <c r="G77" s="5" t="s">
        <v>897</v>
      </c>
      <c r="H77" s="5" t="s">
        <v>898</v>
      </c>
      <c r="I77" s="12" t="s">
        <v>585</v>
      </c>
      <c r="J77" s="12" t="s">
        <v>587</v>
      </c>
      <c r="K77" s="124">
        <v>1</v>
      </c>
      <c r="L77" s="134">
        <v>1</v>
      </c>
      <c r="M77" s="18"/>
      <c r="N77" s="134">
        <v>1</v>
      </c>
      <c r="O77" s="2" t="s">
        <v>52</v>
      </c>
      <c r="P77" s="36" t="s">
        <v>607</v>
      </c>
      <c r="Q77" s="12" t="s">
        <v>733</v>
      </c>
      <c r="R77" s="74">
        <v>46042</v>
      </c>
      <c r="S77" s="2" t="s">
        <v>754</v>
      </c>
    </row>
    <row r="78" spans="1:19" s="9" customFormat="1" ht="57">
      <c r="A78" s="2">
        <v>2025</v>
      </c>
      <c r="B78" s="3">
        <v>45931</v>
      </c>
      <c r="C78" s="3">
        <v>46022</v>
      </c>
      <c r="D78" s="36" t="s">
        <v>767</v>
      </c>
      <c r="E78" s="5" t="s">
        <v>811</v>
      </c>
      <c r="F78" s="12" t="s">
        <v>83</v>
      </c>
      <c r="G78" s="5" t="s">
        <v>899</v>
      </c>
      <c r="H78" s="5" t="s">
        <v>900</v>
      </c>
      <c r="I78" s="12" t="s">
        <v>585</v>
      </c>
      <c r="J78" s="12" t="s">
        <v>587</v>
      </c>
      <c r="K78" s="124">
        <v>141</v>
      </c>
      <c r="L78" s="134">
        <v>19</v>
      </c>
      <c r="M78" s="18"/>
      <c r="N78" s="134">
        <v>39</v>
      </c>
      <c r="O78" s="2" t="s">
        <v>52</v>
      </c>
      <c r="P78" s="36" t="s">
        <v>608</v>
      </c>
      <c r="Q78" s="12" t="s">
        <v>733</v>
      </c>
      <c r="R78" s="74">
        <v>46042</v>
      </c>
      <c r="S78" s="2" t="s">
        <v>754</v>
      </c>
    </row>
    <row r="79" spans="1:19" s="9" customFormat="1" ht="156.75">
      <c r="A79" s="2">
        <v>2025</v>
      </c>
      <c r="B79" s="3">
        <v>45931</v>
      </c>
      <c r="C79" s="3">
        <v>46022</v>
      </c>
      <c r="D79" s="36" t="s">
        <v>767</v>
      </c>
      <c r="E79" s="5" t="s">
        <v>812</v>
      </c>
      <c r="F79" s="12" t="s">
        <v>83</v>
      </c>
      <c r="G79" s="5" t="s">
        <v>901</v>
      </c>
      <c r="H79" s="5" t="s">
        <v>902</v>
      </c>
      <c r="I79" s="12" t="s">
        <v>585</v>
      </c>
      <c r="J79" s="12" t="s">
        <v>587</v>
      </c>
      <c r="K79" s="124">
        <v>88</v>
      </c>
      <c r="L79" s="134">
        <v>89</v>
      </c>
      <c r="M79" s="18"/>
      <c r="N79" s="134">
        <v>27</v>
      </c>
      <c r="O79" s="2" t="s">
        <v>52</v>
      </c>
      <c r="P79" s="36" t="s">
        <v>609</v>
      </c>
      <c r="Q79" s="12" t="s">
        <v>733</v>
      </c>
      <c r="R79" s="74">
        <v>46042</v>
      </c>
      <c r="S79" s="114" t="s">
        <v>1459</v>
      </c>
    </row>
    <row r="80" spans="1:19" s="9" customFormat="1" ht="57">
      <c r="A80" s="2">
        <v>2025</v>
      </c>
      <c r="B80" s="3">
        <v>45931</v>
      </c>
      <c r="C80" s="3">
        <v>46022</v>
      </c>
      <c r="D80" s="36" t="s">
        <v>767</v>
      </c>
      <c r="E80" s="5" t="s">
        <v>813</v>
      </c>
      <c r="F80" s="12" t="s">
        <v>83</v>
      </c>
      <c r="G80" s="5" t="s">
        <v>903</v>
      </c>
      <c r="H80" s="5" t="s">
        <v>904</v>
      </c>
      <c r="I80" s="12" t="s">
        <v>585</v>
      </c>
      <c r="J80" s="12" t="s">
        <v>587</v>
      </c>
      <c r="K80" s="124">
        <v>31</v>
      </c>
      <c r="L80" s="134">
        <v>16</v>
      </c>
      <c r="M80" s="18"/>
      <c r="N80" s="134">
        <v>9</v>
      </c>
      <c r="O80" s="2" t="s">
        <v>52</v>
      </c>
      <c r="P80" s="36" t="s">
        <v>603</v>
      </c>
      <c r="Q80" s="12" t="s">
        <v>733</v>
      </c>
      <c r="R80" s="74">
        <v>46042</v>
      </c>
      <c r="S80" s="2" t="s">
        <v>754</v>
      </c>
    </row>
    <row r="81" spans="1:19" s="9" customFormat="1" ht="57">
      <c r="A81" s="2">
        <v>2025</v>
      </c>
      <c r="B81" s="3">
        <v>45931</v>
      </c>
      <c r="C81" s="3">
        <v>46022</v>
      </c>
      <c r="D81" s="36" t="s">
        <v>767</v>
      </c>
      <c r="E81" s="5" t="s">
        <v>814</v>
      </c>
      <c r="F81" s="12" t="s">
        <v>83</v>
      </c>
      <c r="G81" s="5" t="s">
        <v>905</v>
      </c>
      <c r="H81" s="5" t="s">
        <v>906</v>
      </c>
      <c r="I81" s="12" t="s">
        <v>585</v>
      </c>
      <c r="J81" s="12" t="s">
        <v>587</v>
      </c>
      <c r="K81" s="124">
        <v>30</v>
      </c>
      <c r="L81" s="134">
        <v>13</v>
      </c>
      <c r="M81" s="18"/>
      <c r="N81" s="134">
        <v>12</v>
      </c>
      <c r="O81" s="2" t="s">
        <v>52</v>
      </c>
      <c r="P81" s="36" t="s">
        <v>603</v>
      </c>
      <c r="Q81" s="12" t="s">
        <v>733</v>
      </c>
      <c r="R81" s="74">
        <v>46042</v>
      </c>
      <c r="S81" s="2" t="s">
        <v>754</v>
      </c>
    </row>
    <row r="82" spans="1:19" s="9" customFormat="1" ht="57">
      <c r="A82" s="2">
        <v>2025</v>
      </c>
      <c r="B82" s="3">
        <v>45931</v>
      </c>
      <c r="C82" s="3">
        <v>46022</v>
      </c>
      <c r="D82" s="36" t="s">
        <v>767</v>
      </c>
      <c r="E82" s="5" t="s">
        <v>815</v>
      </c>
      <c r="F82" s="12" t="s">
        <v>83</v>
      </c>
      <c r="G82" s="5" t="s">
        <v>907</v>
      </c>
      <c r="H82" s="5" t="s">
        <v>908</v>
      </c>
      <c r="I82" s="12" t="s">
        <v>585</v>
      </c>
      <c r="J82" s="12" t="s">
        <v>587</v>
      </c>
      <c r="K82" s="124">
        <v>42</v>
      </c>
      <c r="L82" s="134">
        <v>16</v>
      </c>
      <c r="M82" s="18"/>
      <c r="N82" s="134">
        <v>26</v>
      </c>
      <c r="O82" s="2" t="s">
        <v>52</v>
      </c>
      <c r="P82" s="36" t="s">
        <v>603</v>
      </c>
      <c r="Q82" s="12" t="s">
        <v>733</v>
      </c>
      <c r="R82" s="74">
        <v>46042</v>
      </c>
      <c r="S82" s="2" t="s">
        <v>754</v>
      </c>
    </row>
    <row r="83" spans="1:19" s="9" customFormat="1" ht="57">
      <c r="A83" s="2">
        <v>2025</v>
      </c>
      <c r="B83" s="3">
        <v>45931</v>
      </c>
      <c r="C83" s="3">
        <v>46022</v>
      </c>
      <c r="D83" s="36" t="s">
        <v>767</v>
      </c>
      <c r="E83" s="5" t="s">
        <v>816</v>
      </c>
      <c r="F83" s="12" t="s">
        <v>83</v>
      </c>
      <c r="G83" s="5" t="s">
        <v>909</v>
      </c>
      <c r="H83" s="5" t="s">
        <v>910</v>
      </c>
      <c r="I83" s="12" t="s">
        <v>585</v>
      </c>
      <c r="J83" s="12" t="s">
        <v>587</v>
      </c>
      <c r="K83" s="124">
        <v>698</v>
      </c>
      <c r="L83" s="134">
        <v>130</v>
      </c>
      <c r="M83" s="18"/>
      <c r="N83" s="134">
        <v>290</v>
      </c>
      <c r="O83" s="2" t="s">
        <v>52</v>
      </c>
      <c r="P83" s="36" t="s">
        <v>603</v>
      </c>
      <c r="Q83" s="12" t="s">
        <v>733</v>
      </c>
      <c r="R83" s="74">
        <v>46042</v>
      </c>
      <c r="S83" s="2" t="s">
        <v>754</v>
      </c>
    </row>
    <row r="84" spans="1:19" s="9" customFormat="1" ht="57">
      <c r="A84" s="2">
        <v>2025</v>
      </c>
      <c r="B84" s="3">
        <v>45931</v>
      </c>
      <c r="C84" s="3">
        <v>46022</v>
      </c>
      <c r="D84" s="36" t="s">
        <v>767</v>
      </c>
      <c r="E84" s="5" t="s">
        <v>817</v>
      </c>
      <c r="F84" s="12" t="s">
        <v>83</v>
      </c>
      <c r="G84" s="5" t="s">
        <v>901</v>
      </c>
      <c r="H84" s="5" t="s">
        <v>902</v>
      </c>
      <c r="I84" s="12" t="s">
        <v>585</v>
      </c>
      <c r="J84" s="12" t="s">
        <v>587</v>
      </c>
      <c r="K84" s="124">
        <v>85</v>
      </c>
      <c r="L84" s="134">
        <v>40</v>
      </c>
      <c r="M84" s="18"/>
      <c r="N84" s="134">
        <v>23</v>
      </c>
      <c r="O84" s="2" t="s">
        <v>52</v>
      </c>
      <c r="P84" s="36" t="s">
        <v>603</v>
      </c>
      <c r="Q84" s="12" t="s">
        <v>733</v>
      </c>
      <c r="R84" s="74">
        <v>46042</v>
      </c>
      <c r="S84" s="2" t="s">
        <v>754</v>
      </c>
    </row>
    <row r="85" spans="1:19" s="9" customFormat="1" ht="57">
      <c r="A85" s="2">
        <v>2025</v>
      </c>
      <c r="B85" s="3">
        <v>45931</v>
      </c>
      <c r="C85" s="3">
        <v>46022</v>
      </c>
      <c r="D85" s="36" t="s">
        <v>767</v>
      </c>
      <c r="E85" s="5" t="s">
        <v>818</v>
      </c>
      <c r="F85" s="12" t="s">
        <v>83</v>
      </c>
      <c r="G85" s="5" t="s">
        <v>911</v>
      </c>
      <c r="H85" s="5" t="s">
        <v>910</v>
      </c>
      <c r="I85" s="12" t="s">
        <v>585</v>
      </c>
      <c r="J85" s="12" t="s">
        <v>587</v>
      </c>
      <c r="K85" s="124">
        <v>1700</v>
      </c>
      <c r="L85" s="134">
        <v>335</v>
      </c>
      <c r="M85" s="143"/>
      <c r="N85" s="134">
        <v>523</v>
      </c>
      <c r="O85" s="2" t="s">
        <v>52</v>
      </c>
      <c r="P85" s="36" t="s">
        <v>603</v>
      </c>
      <c r="Q85" s="12" t="s">
        <v>733</v>
      </c>
      <c r="R85" s="74">
        <v>46042</v>
      </c>
      <c r="S85" s="2" t="s">
        <v>754</v>
      </c>
    </row>
    <row r="86" spans="1:19" s="9" customFormat="1" ht="71.25">
      <c r="A86" s="2">
        <v>2025</v>
      </c>
      <c r="B86" s="3">
        <v>45931</v>
      </c>
      <c r="C86" s="3">
        <v>46022</v>
      </c>
      <c r="D86" s="36" t="s">
        <v>767</v>
      </c>
      <c r="E86" s="5" t="s">
        <v>819</v>
      </c>
      <c r="F86" s="12" t="s">
        <v>83</v>
      </c>
      <c r="G86" s="5" t="s">
        <v>912</v>
      </c>
      <c r="H86" s="5" t="s">
        <v>913</v>
      </c>
      <c r="I86" s="12" t="s">
        <v>585</v>
      </c>
      <c r="J86" s="12" t="s">
        <v>587</v>
      </c>
      <c r="K86" s="124">
        <v>33</v>
      </c>
      <c r="L86" s="134">
        <v>4</v>
      </c>
      <c r="M86" s="18"/>
      <c r="N86" s="134">
        <v>11</v>
      </c>
      <c r="O86" s="2" t="s">
        <v>52</v>
      </c>
      <c r="P86" s="36" t="s">
        <v>603</v>
      </c>
      <c r="Q86" s="12" t="s">
        <v>733</v>
      </c>
      <c r="R86" s="74">
        <v>46042</v>
      </c>
      <c r="S86" s="2" t="s">
        <v>754</v>
      </c>
    </row>
    <row r="87" spans="1:19" s="9" customFormat="1" ht="57">
      <c r="A87" s="2">
        <v>2025</v>
      </c>
      <c r="B87" s="3">
        <v>45931</v>
      </c>
      <c r="C87" s="3">
        <v>46022</v>
      </c>
      <c r="D87" s="36" t="s">
        <v>767</v>
      </c>
      <c r="E87" s="5" t="s">
        <v>820</v>
      </c>
      <c r="F87" s="12" t="s">
        <v>83</v>
      </c>
      <c r="G87" s="5" t="s">
        <v>899</v>
      </c>
      <c r="H87" s="5" t="s">
        <v>900</v>
      </c>
      <c r="I87" s="12" t="s">
        <v>585</v>
      </c>
      <c r="J87" s="12" t="s">
        <v>587</v>
      </c>
      <c r="K87" s="124">
        <v>245</v>
      </c>
      <c r="L87" s="134">
        <v>47</v>
      </c>
      <c r="M87" s="18"/>
      <c r="N87" s="134">
        <v>40</v>
      </c>
      <c r="O87" s="2" t="s">
        <v>52</v>
      </c>
      <c r="P87" s="36" t="s">
        <v>603</v>
      </c>
      <c r="Q87" s="12" t="s">
        <v>733</v>
      </c>
      <c r="R87" s="74">
        <v>46042</v>
      </c>
      <c r="S87" s="2" t="s">
        <v>754</v>
      </c>
    </row>
    <row r="88" spans="1:19" s="9" customFormat="1" ht="57">
      <c r="A88" s="2">
        <v>2025</v>
      </c>
      <c r="B88" s="3">
        <v>45931</v>
      </c>
      <c r="C88" s="3">
        <v>46022</v>
      </c>
      <c r="D88" s="36" t="s">
        <v>767</v>
      </c>
      <c r="E88" s="5" t="s">
        <v>821</v>
      </c>
      <c r="F88" s="12" t="s">
        <v>83</v>
      </c>
      <c r="G88" s="5" t="s">
        <v>914</v>
      </c>
      <c r="H88" s="5" t="s">
        <v>915</v>
      </c>
      <c r="I88" s="12" t="s">
        <v>585</v>
      </c>
      <c r="J88" s="12" t="s">
        <v>587</v>
      </c>
      <c r="K88" s="124">
        <v>399</v>
      </c>
      <c r="L88" s="134">
        <v>109</v>
      </c>
      <c r="M88" s="18"/>
      <c r="N88" s="134">
        <v>140</v>
      </c>
      <c r="O88" s="2" t="s">
        <v>52</v>
      </c>
      <c r="P88" s="36" t="s">
        <v>603</v>
      </c>
      <c r="Q88" s="12" t="s">
        <v>733</v>
      </c>
      <c r="R88" s="74">
        <v>46042</v>
      </c>
      <c r="S88" s="2" t="s">
        <v>754</v>
      </c>
    </row>
    <row r="89" spans="1:19" s="9" customFormat="1" ht="57">
      <c r="A89" s="2">
        <v>2025</v>
      </c>
      <c r="B89" s="3">
        <v>45931</v>
      </c>
      <c r="C89" s="3">
        <v>46022</v>
      </c>
      <c r="D89" s="36" t="s">
        <v>767</v>
      </c>
      <c r="E89" s="5" t="s">
        <v>822</v>
      </c>
      <c r="F89" s="12" t="s">
        <v>83</v>
      </c>
      <c r="G89" s="5" t="s">
        <v>907</v>
      </c>
      <c r="H89" s="5" t="s">
        <v>908</v>
      </c>
      <c r="I89" s="12" t="s">
        <v>585</v>
      </c>
      <c r="J89" s="12" t="s">
        <v>587</v>
      </c>
      <c r="K89" s="124">
        <v>29</v>
      </c>
      <c r="L89" s="134">
        <v>7</v>
      </c>
      <c r="M89" s="18"/>
      <c r="N89" s="134">
        <v>6</v>
      </c>
      <c r="O89" s="2" t="s">
        <v>52</v>
      </c>
      <c r="P89" s="36" t="s">
        <v>603</v>
      </c>
      <c r="Q89" s="12" t="s">
        <v>733</v>
      </c>
      <c r="R89" s="74">
        <v>46042</v>
      </c>
      <c r="S89" s="2" t="s">
        <v>754</v>
      </c>
    </row>
    <row r="90" spans="1:19" s="9" customFormat="1" ht="57">
      <c r="A90" s="2">
        <v>2025</v>
      </c>
      <c r="B90" s="3">
        <v>45931</v>
      </c>
      <c r="C90" s="3">
        <v>46022</v>
      </c>
      <c r="D90" s="36" t="s">
        <v>767</v>
      </c>
      <c r="E90" s="5" t="s">
        <v>823</v>
      </c>
      <c r="F90" s="12" t="s">
        <v>83</v>
      </c>
      <c r="G90" s="5" t="s">
        <v>916</v>
      </c>
      <c r="H90" s="5" t="s">
        <v>413</v>
      </c>
      <c r="I90" s="12" t="s">
        <v>585</v>
      </c>
      <c r="J90" s="12" t="s">
        <v>587</v>
      </c>
      <c r="K90" s="124">
        <v>50</v>
      </c>
      <c r="L90" s="134">
        <v>18</v>
      </c>
      <c r="M90" s="18"/>
      <c r="N90" s="134">
        <v>15</v>
      </c>
      <c r="O90" s="2" t="s">
        <v>52</v>
      </c>
      <c r="P90" s="36" t="s">
        <v>603</v>
      </c>
      <c r="Q90" s="12" t="s">
        <v>733</v>
      </c>
      <c r="R90" s="74">
        <v>46042</v>
      </c>
      <c r="S90" s="2" t="s">
        <v>754</v>
      </c>
    </row>
    <row r="91" spans="1:19" s="9" customFormat="1" ht="57">
      <c r="A91" s="2">
        <v>2025</v>
      </c>
      <c r="B91" s="3">
        <v>45931</v>
      </c>
      <c r="C91" s="3">
        <v>46022</v>
      </c>
      <c r="D91" s="36" t="s">
        <v>767</v>
      </c>
      <c r="E91" s="5" t="s">
        <v>824</v>
      </c>
      <c r="F91" s="12" t="s">
        <v>83</v>
      </c>
      <c r="G91" s="5" t="s">
        <v>917</v>
      </c>
      <c r="H91" s="5" t="s">
        <v>918</v>
      </c>
      <c r="I91" s="12" t="s">
        <v>585</v>
      </c>
      <c r="J91" s="12" t="s">
        <v>587</v>
      </c>
      <c r="K91" s="124">
        <v>17</v>
      </c>
      <c r="L91" s="134">
        <v>3</v>
      </c>
      <c r="M91" s="18"/>
      <c r="N91" s="134">
        <v>26</v>
      </c>
      <c r="O91" s="2" t="s">
        <v>52</v>
      </c>
      <c r="P91" s="36" t="s">
        <v>603</v>
      </c>
      <c r="Q91" s="12" t="s">
        <v>733</v>
      </c>
      <c r="R91" s="74">
        <v>46042</v>
      </c>
      <c r="S91" s="2" t="s">
        <v>754</v>
      </c>
    </row>
    <row r="92" spans="1:19" s="9" customFormat="1" ht="71.25">
      <c r="A92" s="2">
        <v>2025</v>
      </c>
      <c r="B92" s="3">
        <v>45931</v>
      </c>
      <c r="C92" s="3">
        <v>46022</v>
      </c>
      <c r="D92" s="36" t="s">
        <v>767</v>
      </c>
      <c r="E92" s="5" t="s">
        <v>825</v>
      </c>
      <c r="F92" s="12" t="s">
        <v>83</v>
      </c>
      <c r="G92" s="5" t="s">
        <v>919</v>
      </c>
      <c r="H92" s="5" t="s">
        <v>920</v>
      </c>
      <c r="I92" s="12" t="s">
        <v>585</v>
      </c>
      <c r="J92" s="12" t="s">
        <v>587</v>
      </c>
      <c r="K92" s="124">
        <v>308</v>
      </c>
      <c r="L92" s="134">
        <v>55</v>
      </c>
      <c r="M92" s="18"/>
      <c r="N92" s="134">
        <v>30</v>
      </c>
      <c r="O92" s="2" t="s">
        <v>52</v>
      </c>
      <c r="P92" s="36" t="s">
        <v>603</v>
      </c>
      <c r="Q92" s="12" t="s">
        <v>733</v>
      </c>
      <c r="R92" s="74">
        <v>46042</v>
      </c>
      <c r="S92" s="2" t="s">
        <v>754</v>
      </c>
    </row>
    <row r="93" spans="1:19" s="9" customFormat="1" ht="99.75">
      <c r="A93" s="2">
        <v>2025</v>
      </c>
      <c r="B93" s="3">
        <v>45931</v>
      </c>
      <c r="C93" s="3">
        <v>46022</v>
      </c>
      <c r="D93" s="36" t="s">
        <v>767</v>
      </c>
      <c r="E93" s="5" t="s">
        <v>826</v>
      </c>
      <c r="F93" s="12" t="s">
        <v>83</v>
      </c>
      <c r="G93" s="4" t="s">
        <v>921</v>
      </c>
      <c r="H93" s="5" t="s">
        <v>922</v>
      </c>
      <c r="I93" s="12" t="s">
        <v>585</v>
      </c>
      <c r="J93" s="12" t="s">
        <v>587</v>
      </c>
      <c r="K93" s="126">
        <v>0</v>
      </c>
      <c r="L93" s="135">
        <v>32</v>
      </c>
      <c r="M93" s="18"/>
      <c r="N93" s="134">
        <v>24</v>
      </c>
      <c r="O93" s="2" t="s">
        <v>52</v>
      </c>
      <c r="P93" s="36" t="s">
        <v>603</v>
      </c>
      <c r="Q93" s="12" t="s">
        <v>733</v>
      </c>
      <c r="R93" s="74">
        <v>46042</v>
      </c>
      <c r="S93" s="2" t="s">
        <v>754</v>
      </c>
    </row>
    <row r="94" spans="1:19" s="9" customFormat="1" ht="57">
      <c r="A94" s="2">
        <v>2025</v>
      </c>
      <c r="B94" s="3">
        <v>45931</v>
      </c>
      <c r="C94" s="3">
        <v>46022</v>
      </c>
      <c r="D94" s="36" t="s">
        <v>767</v>
      </c>
      <c r="E94" s="5" t="s">
        <v>827</v>
      </c>
      <c r="F94" s="12" t="s">
        <v>83</v>
      </c>
      <c r="G94" s="5" t="s">
        <v>923</v>
      </c>
      <c r="H94" s="5" t="s">
        <v>924</v>
      </c>
      <c r="I94" s="12" t="s">
        <v>585</v>
      </c>
      <c r="J94" s="12" t="s">
        <v>587</v>
      </c>
      <c r="K94" s="124">
        <v>736</v>
      </c>
      <c r="L94" s="134">
        <v>185</v>
      </c>
      <c r="M94" s="18"/>
      <c r="N94" s="134">
        <v>333</v>
      </c>
      <c r="O94" s="2" t="s">
        <v>52</v>
      </c>
      <c r="P94" s="36" t="s">
        <v>609</v>
      </c>
      <c r="Q94" s="12" t="s">
        <v>733</v>
      </c>
      <c r="R94" s="74">
        <v>46042</v>
      </c>
      <c r="S94" s="2" t="s">
        <v>754</v>
      </c>
    </row>
    <row r="95" spans="1:19" s="9" customFormat="1" ht="57">
      <c r="A95" s="2">
        <v>2025</v>
      </c>
      <c r="B95" s="3">
        <v>45931</v>
      </c>
      <c r="C95" s="3">
        <v>46022</v>
      </c>
      <c r="D95" s="36" t="s">
        <v>767</v>
      </c>
      <c r="E95" s="5" t="s">
        <v>828</v>
      </c>
      <c r="F95" s="12" t="s">
        <v>83</v>
      </c>
      <c r="G95" s="5" t="s">
        <v>899</v>
      </c>
      <c r="H95" s="5" t="s">
        <v>900</v>
      </c>
      <c r="I95" s="12" t="s">
        <v>585</v>
      </c>
      <c r="J95" s="12" t="s">
        <v>587</v>
      </c>
      <c r="K95" s="124">
        <v>2</v>
      </c>
      <c r="L95" s="134">
        <v>1</v>
      </c>
      <c r="M95" s="18"/>
      <c r="N95" s="134">
        <v>3</v>
      </c>
      <c r="O95" s="2" t="s">
        <v>52</v>
      </c>
      <c r="P95" s="36" t="s">
        <v>603</v>
      </c>
      <c r="Q95" s="12" t="s">
        <v>733</v>
      </c>
      <c r="R95" s="74">
        <v>46042</v>
      </c>
      <c r="S95" s="2" t="s">
        <v>754</v>
      </c>
    </row>
    <row r="96" spans="1:19" s="9" customFormat="1" ht="57">
      <c r="A96" s="2">
        <v>2025</v>
      </c>
      <c r="B96" s="3">
        <v>45931</v>
      </c>
      <c r="C96" s="3">
        <v>46022</v>
      </c>
      <c r="D96" s="36" t="s">
        <v>767</v>
      </c>
      <c r="E96" s="5" t="s">
        <v>829</v>
      </c>
      <c r="F96" s="12" t="s">
        <v>83</v>
      </c>
      <c r="G96" s="5" t="s">
        <v>925</v>
      </c>
      <c r="H96" s="5" t="s">
        <v>409</v>
      </c>
      <c r="I96" s="12" t="s">
        <v>585</v>
      </c>
      <c r="J96" s="12" t="s">
        <v>587</v>
      </c>
      <c r="K96" s="124">
        <v>73</v>
      </c>
      <c r="L96" s="134">
        <v>21</v>
      </c>
      <c r="M96" s="18"/>
      <c r="N96" s="134">
        <v>18</v>
      </c>
      <c r="O96" s="2" t="s">
        <v>52</v>
      </c>
      <c r="P96" s="36" t="s">
        <v>603</v>
      </c>
      <c r="Q96" s="12" t="s">
        <v>733</v>
      </c>
      <c r="R96" s="74">
        <v>46042</v>
      </c>
      <c r="S96" s="2" t="s">
        <v>754</v>
      </c>
    </row>
    <row r="97" spans="1:19" s="9" customFormat="1" ht="57">
      <c r="A97" s="2">
        <v>2025</v>
      </c>
      <c r="B97" s="3">
        <v>45931</v>
      </c>
      <c r="C97" s="3">
        <v>46022</v>
      </c>
      <c r="D97" s="36" t="s">
        <v>767</v>
      </c>
      <c r="E97" s="5" t="s">
        <v>830</v>
      </c>
      <c r="F97" s="12" t="s">
        <v>83</v>
      </c>
      <c r="G97" s="5" t="s">
        <v>926</v>
      </c>
      <c r="H97" s="5" t="s">
        <v>927</v>
      </c>
      <c r="I97" s="12" t="s">
        <v>585</v>
      </c>
      <c r="J97" s="12" t="s">
        <v>587</v>
      </c>
      <c r="K97" s="124">
        <v>14</v>
      </c>
      <c r="L97" s="134">
        <v>5</v>
      </c>
      <c r="M97" s="18"/>
      <c r="N97" s="134">
        <v>10</v>
      </c>
      <c r="O97" s="2" t="s">
        <v>52</v>
      </c>
      <c r="P97" s="36" t="s">
        <v>603</v>
      </c>
      <c r="Q97" s="12" t="s">
        <v>733</v>
      </c>
      <c r="R97" s="74">
        <v>46042</v>
      </c>
      <c r="S97" s="2" t="s">
        <v>754</v>
      </c>
    </row>
    <row r="98" spans="1:19" s="9" customFormat="1" ht="57">
      <c r="A98" s="2">
        <v>2025</v>
      </c>
      <c r="B98" s="3">
        <v>45931</v>
      </c>
      <c r="C98" s="3">
        <v>46022</v>
      </c>
      <c r="D98" s="36" t="s">
        <v>767</v>
      </c>
      <c r="E98" s="5" t="s">
        <v>831</v>
      </c>
      <c r="F98" s="12" t="s">
        <v>83</v>
      </c>
      <c r="G98" s="5" t="s">
        <v>928</v>
      </c>
      <c r="H98" s="5" t="s">
        <v>929</v>
      </c>
      <c r="I98" s="12" t="s">
        <v>585</v>
      </c>
      <c r="J98" s="12" t="s">
        <v>587</v>
      </c>
      <c r="K98" s="124">
        <v>41</v>
      </c>
      <c r="L98" s="134">
        <v>10</v>
      </c>
      <c r="M98" s="18"/>
      <c r="N98" s="134">
        <v>10</v>
      </c>
      <c r="O98" s="2" t="s">
        <v>52</v>
      </c>
      <c r="P98" s="36" t="s">
        <v>603</v>
      </c>
      <c r="Q98" s="12" t="s">
        <v>733</v>
      </c>
      <c r="R98" s="74">
        <v>46042</v>
      </c>
      <c r="S98" s="2" t="s">
        <v>754</v>
      </c>
    </row>
    <row r="99" spans="1:19" s="9" customFormat="1" ht="71.25">
      <c r="A99" s="2">
        <v>2025</v>
      </c>
      <c r="B99" s="3">
        <v>45931</v>
      </c>
      <c r="C99" s="3">
        <v>46022</v>
      </c>
      <c r="D99" s="36" t="s">
        <v>767</v>
      </c>
      <c r="E99" s="71" t="s">
        <v>1405</v>
      </c>
      <c r="F99" s="72" t="s">
        <v>83</v>
      </c>
      <c r="G99" s="71" t="s">
        <v>912</v>
      </c>
      <c r="H99" s="71" t="s">
        <v>913</v>
      </c>
      <c r="I99" s="12" t="s">
        <v>585</v>
      </c>
      <c r="J99" s="12" t="s">
        <v>587</v>
      </c>
      <c r="K99" s="124">
        <v>41</v>
      </c>
      <c r="L99" s="134">
        <v>10</v>
      </c>
      <c r="M99" s="18"/>
      <c r="N99" s="134">
        <v>11</v>
      </c>
      <c r="O99" s="2" t="s">
        <v>52</v>
      </c>
      <c r="P99" s="36" t="s">
        <v>603</v>
      </c>
      <c r="Q99" s="12" t="s">
        <v>733</v>
      </c>
      <c r="R99" s="74">
        <v>46042</v>
      </c>
      <c r="S99" s="2" t="s">
        <v>754</v>
      </c>
    </row>
    <row r="100" spans="1:19" s="9" customFormat="1" ht="71.25">
      <c r="A100" s="2">
        <v>2025</v>
      </c>
      <c r="B100" s="3">
        <v>45931</v>
      </c>
      <c r="C100" s="3">
        <v>46022</v>
      </c>
      <c r="D100" s="37" t="s">
        <v>930</v>
      </c>
      <c r="E100" s="38" t="s">
        <v>934</v>
      </c>
      <c r="F100" s="39" t="s">
        <v>82</v>
      </c>
      <c r="G100" s="25" t="s">
        <v>109</v>
      </c>
      <c r="H100" s="40" t="s">
        <v>414</v>
      </c>
      <c r="I100" s="39" t="s">
        <v>585</v>
      </c>
      <c r="J100" s="39" t="s">
        <v>586</v>
      </c>
      <c r="K100" s="120">
        <v>4747</v>
      </c>
      <c r="L100" s="75">
        <v>1161</v>
      </c>
      <c r="M100" s="146"/>
      <c r="N100" s="70">
        <v>1196</v>
      </c>
      <c r="O100" s="2" t="s">
        <v>52</v>
      </c>
      <c r="P100" s="39" t="s">
        <v>610</v>
      </c>
      <c r="Q100" s="39" t="s">
        <v>734</v>
      </c>
      <c r="R100" s="74">
        <v>46042</v>
      </c>
      <c r="S100" s="2" t="s">
        <v>754</v>
      </c>
    </row>
    <row r="101" spans="1:19" s="9" customFormat="1" ht="72.75">
      <c r="A101" s="2">
        <v>2025</v>
      </c>
      <c r="B101" s="3">
        <v>45931</v>
      </c>
      <c r="C101" s="3">
        <v>46022</v>
      </c>
      <c r="D101" s="37" t="s">
        <v>931</v>
      </c>
      <c r="E101" s="38" t="s">
        <v>935</v>
      </c>
      <c r="F101" s="39" t="s">
        <v>82</v>
      </c>
      <c r="G101" s="25" t="s">
        <v>110</v>
      </c>
      <c r="H101" s="41" t="s">
        <v>415</v>
      </c>
      <c r="I101" s="39" t="s">
        <v>585</v>
      </c>
      <c r="J101" s="39" t="s">
        <v>586</v>
      </c>
      <c r="K101" s="120">
        <v>825</v>
      </c>
      <c r="L101" s="70">
        <v>191</v>
      </c>
      <c r="M101" s="146"/>
      <c r="N101" s="70">
        <v>242</v>
      </c>
      <c r="O101" s="2" t="s">
        <v>52</v>
      </c>
      <c r="P101" s="39" t="s">
        <v>611</v>
      </c>
      <c r="Q101" s="39" t="s">
        <v>734</v>
      </c>
      <c r="R101" s="74">
        <v>46042</v>
      </c>
      <c r="S101" s="2" t="s">
        <v>754</v>
      </c>
    </row>
    <row r="102" spans="1:19" s="9" customFormat="1" ht="71.25">
      <c r="A102" s="2">
        <v>2025</v>
      </c>
      <c r="B102" s="3">
        <v>45931</v>
      </c>
      <c r="C102" s="3">
        <v>46022</v>
      </c>
      <c r="D102" s="42" t="s">
        <v>932</v>
      </c>
      <c r="E102" s="43" t="s">
        <v>936</v>
      </c>
      <c r="F102" s="39" t="s">
        <v>83</v>
      </c>
      <c r="G102" s="44" t="s">
        <v>111</v>
      </c>
      <c r="H102" s="41" t="s">
        <v>416</v>
      </c>
      <c r="I102" s="39" t="s">
        <v>585</v>
      </c>
      <c r="J102" s="39" t="s">
        <v>587</v>
      </c>
      <c r="K102" s="120">
        <v>2185</v>
      </c>
      <c r="L102" s="75">
        <v>520</v>
      </c>
      <c r="M102" s="146"/>
      <c r="N102" s="70">
        <v>642</v>
      </c>
      <c r="O102" s="2" t="s">
        <v>52</v>
      </c>
      <c r="P102" s="8" t="s">
        <v>611</v>
      </c>
      <c r="Q102" s="39" t="s">
        <v>734</v>
      </c>
      <c r="R102" s="74">
        <v>46042</v>
      </c>
      <c r="S102" s="2" t="s">
        <v>754</v>
      </c>
    </row>
    <row r="103" spans="1:19" s="9" customFormat="1" ht="71.25">
      <c r="A103" s="2">
        <v>2025</v>
      </c>
      <c r="B103" s="3">
        <v>45931</v>
      </c>
      <c r="C103" s="3">
        <v>46022</v>
      </c>
      <c r="D103" s="42" t="s">
        <v>945</v>
      </c>
      <c r="E103" s="43" t="s">
        <v>937</v>
      </c>
      <c r="F103" s="39" t="s">
        <v>83</v>
      </c>
      <c r="G103" s="44" t="s">
        <v>112</v>
      </c>
      <c r="H103" s="41" t="s">
        <v>416</v>
      </c>
      <c r="I103" s="39" t="s">
        <v>585</v>
      </c>
      <c r="J103" s="39" t="s">
        <v>587</v>
      </c>
      <c r="K103" s="120">
        <v>2562</v>
      </c>
      <c r="L103" s="75">
        <v>641</v>
      </c>
      <c r="M103" s="146"/>
      <c r="N103" s="70">
        <v>554</v>
      </c>
      <c r="O103" s="2" t="s">
        <v>52</v>
      </c>
      <c r="P103" s="8" t="s">
        <v>611</v>
      </c>
      <c r="Q103" s="39" t="s">
        <v>734</v>
      </c>
      <c r="R103" s="74">
        <v>46042</v>
      </c>
      <c r="S103" s="2" t="s">
        <v>754</v>
      </c>
    </row>
    <row r="104" spans="1:19" s="9" customFormat="1" ht="85.5">
      <c r="A104" s="2">
        <v>2025</v>
      </c>
      <c r="B104" s="3">
        <v>45931</v>
      </c>
      <c r="C104" s="3">
        <v>46022</v>
      </c>
      <c r="D104" s="45" t="s">
        <v>933</v>
      </c>
      <c r="E104" s="38" t="s">
        <v>938</v>
      </c>
      <c r="F104" s="39" t="s">
        <v>83</v>
      </c>
      <c r="G104" s="25" t="s">
        <v>113</v>
      </c>
      <c r="H104" s="25" t="s">
        <v>417</v>
      </c>
      <c r="I104" s="39" t="s">
        <v>585</v>
      </c>
      <c r="J104" s="39" t="s">
        <v>587</v>
      </c>
      <c r="K104" s="120">
        <v>2</v>
      </c>
      <c r="L104" s="70">
        <v>1</v>
      </c>
      <c r="M104" s="146"/>
      <c r="N104" s="70">
        <v>1</v>
      </c>
      <c r="O104" s="2" t="s">
        <v>52</v>
      </c>
      <c r="P104" s="8" t="s">
        <v>612</v>
      </c>
      <c r="Q104" s="39" t="s">
        <v>734</v>
      </c>
      <c r="R104" s="74">
        <v>46042</v>
      </c>
      <c r="S104" s="2" t="s">
        <v>754</v>
      </c>
    </row>
    <row r="105" spans="1:19" s="9" customFormat="1" ht="71.25">
      <c r="A105" s="2">
        <v>2025</v>
      </c>
      <c r="B105" s="3">
        <v>45931</v>
      </c>
      <c r="C105" s="3">
        <v>46022</v>
      </c>
      <c r="D105" s="45" t="s">
        <v>933</v>
      </c>
      <c r="E105" s="38" t="s">
        <v>939</v>
      </c>
      <c r="F105" s="39" t="s">
        <v>83</v>
      </c>
      <c r="G105" s="44" t="s">
        <v>111</v>
      </c>
      <c r="H105" s="41" t="s">
        <v>416</v>
      </c>
      <c r="I105" s="39" t="s">
        <v>585</v>
      </c>
      <c r="J105" s="39" t="s">
        <v>587</v>
      </c>
      <c r="K105" s="120">
        <v>850</v>
      </c>
      <c r="L105" s="70">
        <v>201</v>
      </c>
      <c r="M105" s="146"/>
      <c r="N105" s="70">
        <v>264</v>
      </c>
      <c r="O105" s="2" t="s">
        <v>52</v>
      </c>
      <c r="P105" s="8" t="s">
        <v>611</v>
      </c>
      <c r="Q105" s="39" t="s">
        <v>734</v>
      </c>
      <c r="R105" s="74">
        <v>46042</v>
      </c>
      <c r="S105" s="2" t="s">
        <v>754</v>
      </c>
    </row>
    <row r="106" spans="1:19" s="9" customFormat="1" ht="57">
      <c r="A106" s="2">
        <v>2025</v>
      </c>
      <c r="B106" s="3">
        <v>45931</v>
      </c>
      <c r="C106" s="3">
        <v>46022</v>
      </c>
      <c r="D106" s="45" t="s">
        <v>933</v>
      </c>
      <c r="E106" s="38" t="s">
        <v>940</v>
      </c>
      <c r="F106" s="39" t="s">
        <v>83</v>
      </c>
      <c r="G106" s="44" t="s">
        <v>114</v>
      </c>
      <c r="H106" s="41" t="s">
        <v>418</v>
      </c>
      <c r="I106" s="39" t="s">
        <v>585</v>
      </c>
      <c r="J106" s="39" t="s">
        <v>587</v>
      </c>
      <c r="K106" s="120">
        <v>825</v>
      </c>
      <c r="L106" s="70">
        <v>191</v>
      </c>
      <c r="M106" s="146"/>
      <c r="N106" s="70">
        <v>242</v>
      </c>
      <c r="O106" s="2" t="s">
        <v>52</v>
      </c>
      <c r="P106" s="8" t="s">
        <v>611</v>
      </c>
      <c r="Q106" s="39" t="s">
        <v>734</v>
      </c>
      <c r="R106" s="74">
        <v>46042</v>
      </c>
      <c r="S106" s="2" t="s">
        <v>754</v>
      </c>
    </row>
    <row r="107" spans="1:19" s="9" customFormat="1" ht="71.25">
      <c r="A107" s="2">
        <v>2025</v>
      </c>
      <c r="B107" s="3">
        <v>45931</v>
      </c>
      <c r="C107" s="3">
        <v>46022</v>
      </c>
      <c r="D107" s="45" t="s">
        <v>933</v>
      </c>
      <c r="E107" s="38" t="s">
        <v>941</v>
      </c>
      <c r="F107" s="39" t="s">
        <v>83</v>
      </c>
      <c r="G107" s="25" t="s">
        <v>115</v>
      </c>
      <c r="H107" s="25" t="s">
        <v>412</v>
      </c>
      <c r="I107" s="39" t="s">
        <v>585</v>
      </c>
      <c r="J107" s="39" t="s">
        <v>587</v>
      </c>
      <c r="K107" s="120">
        <v>266</v>
      </c>
      <c r="L107" s="70">
        <v>67</v>
      </c>
      <c r="M107" s="146"/>
      <c r="N107" s="70">
        <v>70</v>
      </c>
      <c r="O107" s="2" t="s">
        <v>52</v>
      </c>
      <c r="P107" s="8" t="s">
        <v>611</v>
      </c>
      <c r="Q107" s="39" t="s">
        <v>734</v>
      </c>
      <c r="R107" s="74">
        <v>46042</v>
      </c>
      <c r="S107" s="2" t="s">
        <v>754</v>
      </c>
    </row>
    <row r="108" spans="1:19" s="9" customFormat="1" ht="85.5">
      <c r="A108" s="2">
        <v>2025</v>
      </c>
      <c r="B108" s="3">
        <v>45931</v>
      </c>
      <c r="C108" s="3">
        <v>46022</v>
      </c>
      <c r="D108" s="45" t="s">
        <v>933</v>
      </c>
      <c r="E108" s="38" t="s">
        <v>942</v>
      </c>
      <c r="F108" s="39" t="s">
        <v>83</v>
      </c>
      <c r="G108" s="25" t="s">
        <v>116</v>
      </c>
      <c r="H108" s="25" t="s">
        <v>419</v>
      </c>
      <c r="I108" s="39" t="s">
        <v>585</v>
      </c>
      <c r="J108" s="39" t="s">
        <v>587</v>
      </c>
      <c r="K108" s="120">
        <v>75</v>
      </c>
      <c r="L108" s="70">
        <v>18</v>
      </c>
      <c r="M108" s="146"/>
      <c r="N108" s="70">
        <v>20</v>
      </c>
      <c r="O108" s="2" t="s">
        <v>52</v>
      </c>
      <c r="P108" s="8" t="s">
        <v>611</v>
      </c>
      <c r="Q108" s="39" t="s">
        <v>734</v>
      </c>
      <c r="R108" s="74">
        <v>46042</v>
      </c>
      <c r="S108" s="2" t="s">
        <v>754</v>
      </c>
    </row>
    <row r="109" spans="1:19" s="9" customFormat="1" ht="114">
      <c r="A109" s="2">
        <v>2025</v>
      </c>
      <c r="B109" s="3">
        <v>45931</v>
      </c>
      <c r="C109" s="3">
        <v>46022</v>
      </c>
      <c r="D109" s="45" t="s">
        <v>933</v>
      </c>
      <c r="E109" s="25" t="s">
        <v>943</v>
      </c>
      <c r="F109" s="39" t="s">
        <v>83</v>
      </c>
      <c r="G109" s="25" t="s">
        <v>963</v>
      </c>
      <c r="H109" s="25" t="s">
        <v>420</v>
      </c>
      <c r="I109" s="39" t="s">
        <v>585</v>
      </c>
      <c r="J109" s="39" t="s">
        <v>587</v>
      </c>
      <c r="K109" s="120">
        <v>169</v>
      </c>
      <c r="L109" s="70">
        <v>42</v>
      </c>
      <c r="M109" s="146"/>
      <c r="N109" s="70">
        <v>45</v>
      </c>
      <c r="O109" s="2" t="s">
        <v>52</v>
      </c>
      <c r="P109" s="8" t="s">
        <v>611</v>
      </c>
      <c r="Q109" s="39" t="s">
        <v>734</v>
      </c>
      <c r="R109" s="74">
        <v>46042</v>
      </c>
      <c r="S109" s="2" t="s">
        <v>754</v>
      </c>
    </row>
    <row r="110" spans="1:19" s="9" customFormat="1" ht="57">
      <c r="A110" s="2">
        <v>2025</v>
      </c>
      <c r="B110" s="3">
        <v>45931</v>
      </c>
      <c r="C110" s="3">
        <v>46022</v>
      </c>
      <c r="D110" s="45" t="s">
        <v>933</v>
      </c>
      <c r="E110" s="25" t="s">
        <v>944</v>
      </c>
      <c r="F110" s="39" t="s">
        <v>83</v>
      </c>
      <c r="G110" s="25" t="s">
        <v>117</v>
      </c>
      <c r="H110" s="25" t="s">
        <v>421</v>
      </c>
      <c r="I110" s="39" t="s">
        <v>585</v>
      </c>
      <c r="J110" s="39" t="s">
        <v>587</v>
      </c>
      <c r="K110" s="120">
        <v>2562</v>
      </c>
      <c r="L110" s="70">
        <v>641</v>
      </c>
      <c r="M110" s="146"/>
      <c r="N110" s="70">
        <v>554</v>
      </c>
      <c r="O110" s="2" t="s">
        <v>52</v>
      </c>
      <c r="P110" s="8" t="s">
        <v>613</v>
      </c>
      <c r="Q110" s="39" t="s">
        <v>734</v>
      </c>
      <c r="R110" s="74">
        <v>46042</v>
      </c>
      <c r="S110" s="2" t="s">
        <v>754</v>
      </c>
    </row>
    <row r="111" spans="1:19" s="9" customFormat="1" ht="115.5">
      <c r="A111" s="2">
        <v>2025</v>
      </c>
      <c r="B111" s="3">
        <v>45931</v>
      </c>
      <c r="C111" s="3">
        <v>46022</v>
      </c>
      <c r="D111" s="23" t="s">
        <v>946</v>
      </c>
      <c r="E111" s="46" t="s">
        <v>949</v>
      </c>
      <c r="F111" s="6" t="s">
        <v>82</v>
      </c>
      <c r="G111" s="47" t="s">
        <v>118</v>
      </c>
      <c r="H111" s="13" t="s">
        <v>422</v>
      </c>
      <c r="I111" s="6" t="s">
        <v>585</v>
      </c>
      <c r="J111" s="6" t="s">
        <v>586</v>
      </c>
      <c r="K111" s="18">
        <v>750</v>
      </c>
      <c r="L111" s="139">
        <v>0</v>
      </c>
      <c r="M111" s="18"/>
      <c r="N111" s="139">
        <v>0</v>
      </c>
      <c r="O111" s="2" t="s">
        <v>52</v>
      </c>
      <c r="P111" s="6" t="s">
        <v>614</v>
      </c>
      <c r="Q111" s="6" t="s">
        <v>735</v>
      </c>
      <c r="R111" s="3">
        <v>46042</v>
      </c>
      <c r="S111" s="2" t="s">
        <v>754</v>
      </c>
    </row>
    <row r="112" spans="1:19" s="9" customFormat="1" ht="85.5">
      <c r="A112" s="2">
        <v>2025</v>
      </c>
      <c r="B112" s="3">
        <v>45931</v>
      </c>
      <c r="C112" s="3">
        <v>46022</v>
      </c>
      <c r="D112" s="48" t="s">
        <v>947</v>
      </c>
      <c r="E112" s="46" t="s">
        <v>950</v>
      </c>
      <c r="F112" s="6" t="s">
        <v>82</v>
      </c>
      <c r="G112" s="47" t="s">
        <v>119</v>
      </c>
      <c r="H112" s="49" t="s">
        <v>423</v>
      </c>
      <c r="I112" s="6" t="s">
        <v>585</v>
      </c>
      <c r="J112" s="6" t="s">
        <v>586</v>
      </c>
      <c r="K112" s="115">
        <v>2916</v>
      </c>
      <c r="L112" s="116">
        <v>4236</v>
      </c>
      <c r="M112" s="143"/>
      <c r="N112" s="73">
        <v>3729</v>
      </c>
      <c r="O112" s="2" t="s">
        <v>52</v>
      </c>
      <c r="P112" s="7" t="s">
        <v>615</v>
      </c>
      <c r="Q112" s="6" t="s">
        <v>735</v>
      </c>
      <c r="R112" s="74">
        <v>46042</v>
      </c>
      <c r="S112" s="2" t="s">
        <v>754</v>
      </c>
    </row>
    <row r="113" spans="1:19" s="9" customFormat="1" ht="71.25">
      <c r="A113" s="2">
        <v>2025</v>
      </c>
      <c r="B113" s="3">
        <v>45931</v>
      </c>
      <c r="C113" s="3">
        <v>46022</v>
      </c>
      <c r="D113" s="4" t="s">
        <v>948</v>
      </c>
      <c r="E113" s="13" t="s">
        <v>951</v>
      </c>
      <c r="F113" s="6" t="s">
        <v>83</v>
      </c>
      <c r="G113" s="13" t="s">
        <v>120</v>
      </c>
      <c r="H113" s="13" t="s">
        <v>424</v>
      </c>
      <c r="I113" s="6" t="s">
        <v>585</v>
      </c>
      <c r="J113" s="6" t="s">
        <v>587</v>
      </c>
      <c r="K113" s="73">
        <v>2317</v>
      </c>
      <c r="L113" s="116">
        <v>3952</v>
      </c>
      <c r="M113" s="143"/>
      <c r="N113" s="73">
        <v>3568</v>
      </c>
      <c r="O113" s="2" t="s">
        <v>52</v>
      </c>
      <c r="P113" s="7" t="s">
        <v>616</v>
      </c>
      <c r="Q113" s="6" t="s">
        <v>735</v>
      </c>
      <c r="R113" s="74">
        <v>46042</v>
      </c>
      <c r="S113" s="2" t="s">
        <v>754</v>
      </c>
    </row>
    <row r="114" spans="1:19" s="9" customFormat="1" ht="57">
      <c r="A114" s="2">
        <v>2025</v>
      </c>
      <c r="B114" s="3">
        <v>45931</v>
      </c>
      <c r="C114" s="3">
        <v>46022</v>
      </c>
      <c r="D114" s="14" t="s">
        <v>954</v>
      </c>
      <c r="E114" s="13" t="s">
        <v>952</v>
      </c>
      <c r="F114" s="6" t="s">
        <v>83</v>
      </c>
      <c r="G114" s="13" t="s">
        <v>964</v>
      </c>
      <c r="H114" s="13" t="s">
        <v>424</v>
      </c>
      <c r="I114" s="6" t="s">
        <v>585</v>
      </c>
      <c r="J114" s="6" t="s">
        <v>587</v>
      </c>
      <c r="K114" s="73">
        <v>200</v>
      </c>
      <c r="L114" s="116">
        <v>52</v>
      </c>
      <c r="M114" s="18"/>
      <c r="N114" s="73">
        <v>56</v>
      </c>
      <c r="O114" s="2" t="s">
        <v>52</v>
      </c>
      <c r="P114" s="7" t="s">
        <v>616</v>
      </c>
      <c r="Q114" s="6" t="s">
        <v>735</v>
      </c>
      <c r="R114" s="74">
        <v>46042</v>
      </c>
      <c r="S114" s="2" t="s">
        <v>754</v>
      </c>
    </row>
    <row r="115" spans="1:19" s="9" customFormat="1" ht="57">
      <c r="A115" s="2">
        <v>2025</v>
      </c>
      <c r="B115" s="3">
        <v>45931</v>
      </c>
      <c r="C115" s="3">
        <v>46022</v>
      </c>
      <c r="D115" s="5" t="s">
        <v>955</v>
      </c>
      <c r="E115" s="13" t="s">
        <v>953</v>
      </c>
      <c r="F115" s="6" t="s">
        <v>83</v>
      </c>
      <c r="G115" s="13" t="s">
        <v>121</v>
      </c>
      <c r="H115" s="13" t="s">
        <v>424</v>
      </c>
      <c r="I115" s="6" t="s">
        <v>585</v>
      </c>
      <c r="J115" s="6" t="s">
        <v>587</v>
      </c>
      <c r="K115" s="73">
        <v>399</v>
      </c>
      <c r="L115" s="116">
        <v>232</v>
      </c>
      <c r="M115" s="18"/>
      <c r="N115" s="73">
        <v>105</v>
      </c>
      <c r="O115" s="2" t="s">
        <v>52</v>
      </c>
      <c r="P115" s="7" t="s">
        <v>616</v>
      </c>
      <c r="Q115" s="6" t="s">
        <v>735</v>
      </c>
      <c r="R115" s="74">
        <v>46042</v>
      </c>
      <c r="S115" s="2" t="s">
        <v>754</v>
      </c>
    </row>
    <row r="116" spans="1:19" s="9" customFormat="1" ht="57">
      <c r="A116" s="2">
        <v>2025</v>
      </c>
      <c r="B116" s="3">
        <v>45931</v>
      </c>
      <c r="C116" s="3">
        <v>46022</v>
      </c>
      <c r="D116" s="4" t="s">
        <v>962</v>
      </c>
      <c r="E116" s="14" t="s">
        <v>956</v>
      </c>
      <c r="F116" s="6" t="s">
        <v>83</v>
      </c>
      <c r="G116" s="14" t="s">
        <v>122</v>
      </c>
      <c r="H116" s="14" t="s">
        <v>425</v>
      </c>
      <c r="I116" s="6" t="s">
        <v>585</v>
      </c>
      <c r="J116" s="6" t="s">
        <v>587</v>
      </c>
      <c r="K116" s="73">
        <v>73</v>
      </c>
      <c r="L116" s="70">
        <v>11</v>
      </c>
      <c r="M116" s="18"/>
      <c r="N116" s="73">
        <v>38</v>
      </c>
      <c r="O116" s="2" t="s">
        <v>52</v>
      </c>
      <c r="P116" s="7" t="s">
        <v>617</v>
      </c>
      <c r="Q116" s="6" t="s">
        <v>735</v>
      </c>
      <c r="R116" s="74">
        <v>46042</v>
      </c>
      <c r="S116" s="2" t="s">
        <v>754</v>
      </c>
    </row>
    <row r="117" spans="1:19" s="9" customFormat="1" ht="71.25">
      <c r="A117" s="2">
        <v>2025</v>
      </c>
      <c r="B117" s="3">
        <v>45931</v>
      </c>
      <c r="C117" s="3">
        <v>46022</v>
      </c>
      <c r="D117" s="4" t="s">
        <v>962</v>
      </c>
      <c r="E117" s="14" t="s">
        <v>957</v>
      </c>
      <c r="F117" s="6" t="s">
        <v>83</v>
      </c>
      <c r="G117" s="14" t="s">
        <v>123</v>
      </c>
      <c r="H117" s="14" t="s">
        <v>426</v>
      </c>
      <c r="I117" s="6" t="s">
        <v>585</v>
      </c>
      <c r="J117" s="6" t="s">
        <v>587</v>
      </c>
      <c r="K117" s="73">
        <v>2244</v>
      </c>
      <c r="L117" s="70">
        <v>748</v>
      </c>
      <c r="M117" s="18"/>
      <c r="N117" s="73">
        <v>748</v>
      </c>
      <c r="O117" s="2" t="s">
        <v>52</v>
      </c>
      <c r="P117" s="7" t="s">
        <v>618</v>
      </c>
      <c r="Q117" s="6" t="s">
        <v>735</v>
      </c>
      <c r="R117" s="74">
        <v>46042</v>
      </c>
      <c r="S117" s="2" t="s">
        <v>754</v>
      </c>
    </row>
    <row r="118" spans="1:19" s="9" customFormat="1" ht="128.25">
      <c r="A118" s="2">
        <v>2025</v>
      </c>
      <c r="B118" s="3">
        <v>45931</v>
      </c>
      <c r="C118" s="3">
        <v>46022</v>
      </c>
      <c r="D118" s="4" t="s">
        <v>962</v>
      </c>
      <c r="E118" s="77" t="s">
        <v>1407</v>
      </c>
      <c r="F118" s="6" t="s">
        <v>83</v>
      </c>
      <c r="G118" s="78" t="s">
        <v>1415</v>
      </c>
      <c r="H118" s="79" t="s">
        <v>1423</v>
      </c>
      <c r="I118" s="6" t="s">
        <v>585</v>
      </c>
      <c r="J118" s="6" t="s">
        <v>587</v>
      </c>
      <c r="K118" s="73">
        <v>0</v>
      </c>
      <c r="L118" s="70">
        <v>0</v>
      </c>
      <c r="M118" s="18"/>
      <c r="N118" s="73">
        <v>0</v>
      </c>
      <c r="O118" s="2" t="s">
        <v>52</v>
      </c>
      <c r="P118" s="80" t="s">
        <v>1426</v>
      </c>
      <c r="Q118" s="6" t="s">
        <v>735</v>
      </c>
      <c r="R118" s="74">
        <v>46042</v>
      </c>
      <c r="S118" s="2" t="s">
        <v>754</v>
      </c>
    </row>
    <row r="119" spans="1:19" s="9" customFormat="1" ht="71.25">
      <c r="A119" s="2">
        <v>2025</v>
      </c>
      <c r="B119" s="3">
        <v>45931</v>
      </c>
      <c r="C119" s="3">
        <v>46022</v>
      </c>
      <c r="D119" s="4" t="s">
        <v>962</v>
      </c>
      <c r="E119" s="77" t="s">
        <v>1408</v>
      </c>
      <c r="F119" s="6" t="s">
        <v>83</v>
      </c>
      <c r="G119" s="91" t="s">
        <v>1416</v>
      </c>
      <c r="H119" s="91" t="s">
        <v>1424</v>
      </c>
      <c r="I119" s="6" t="s">
        <v>585</v>
      </c>
      <c r="J119" s="6" t="s">
        <v>587</v>
      </c>
      <c r="K119" s="73">
        <v>0</v>
      </c>
      <c r="L119" s="70">
        <v>0</v>
      </c>
      <c r="M119" s="18"/>
      <c r="N119" s="73">
        <v>0</v>
      </c>
      <c r="O119" s="2" t="s">
        <v>52</v>
      </c>
      <c r="P119" s="80" t="s">
        <v>1427</v>
      </c>
      <c r="Q119" s="6" t="s">
        <v>735</v>
      </c>
      <c r="R119" s="74">
        <v>46042</v>
      </c>
      <c r="S119" s="2" t="s">
        <v>754</v>
      </c>
    </row>
    <row r="120" spans="1:19" s="9" customFormat="1" ht="57">
      <c r="A120" s="2">
        <v>2025</v>
      </c>
      <c r="B120" s="3">
        <v>45931</v>
      </c>
      <c r="C120" s="3">
        <v>46022</v>
      </c>
      <c r="D120" s="4" t="s">
        <v>962</v>
      </c>
      <c r="E120" s="77" t="s">
        <v>1409</v>
      </c>
      <c r="F120" s="6" t="s">
        <v>83</v>
      </c>
      <c r="G120" s="85" t="s">
        <v>1417</v>
      </c>
      <c r="H120" s="86" t="s">
        <v>1425</v>
      </c>
      <c r="I120" s="90" t="s">
        <v>585</v>
      </c>
      <c r="J120" s="6" t="s">
        <v>587</v>
      </c>
      <c r="K120" s="73">
        <v>0</v>
      </c>
      <c r="L120" s="70">
        <v>0</v>
      </c>
      <c r="M120" s="18"/>
      <c r="N120" s="73">
        <v>0</v>
      </c>
      <c r="O120" s="2" t="s">
        <v>52</v>
      </c>
      <c r="P120" s="80" t="s">
        <v>1428</v>
      </c>
      <c r="Q120" s="6" t="s">
        <v>735</v>
      </c>
      <c r="R120" s="74">
        <v>46042</v>
      </c>
      <c r="S120" s="2" t="s">
        <v>754</v>
      </c>
    </row>
    <row r="121" spans="1:19" s="9" customFormat="1" ht="57">
      <c r="A121" s="2">
        <v>2025</v>
      </c>
      <c r="B121" s="3">
        <v>45931</v>
      </c>
      <c r="C121" s="3">
        <v>46022</v>
      </c>
      <c r="D121" s="4" t="s">
        <v>962</v>
      </c>
      <c r="E121" s="77" t="s">
        <v>1410</v>
      </c>
      <c r="F121" s="6" t="s">
        <v>83</v>
      </c>
      <c r="G121" s="85" t="s">
        <v>1418</v>
      </c>
      <c r="H121" s="86" t="s">
        <v>1425</v>
      </c>
      <c r="I121" s="90" t="s">
        <v>585</v>
      </c>
      <c r="J121" s="6" t="s">
        <v>587</v>
      </c>
      <c r="K121" s="73">
        <v>0</v>
      </c>
      <c r="L121" s="70">
        <v>0</v>
      </c>
      <c r="M121" s="18"/>
      <c r="N121" s="73">
        <v>0</v>
      </c>
      <c r="O121" s="2" t="s">
        <v>52</v>
      </c>
      <c r="P121" s="80" t="s">
        <v>1429</v>
      </c>
      <c r="Q121" s="6" t="s">
        <v>735</v>
      </c>
      <c r="R121" s="74">
        <v>46042</v>
      </c>
      <c r="S121" s="2" t="s">
        <v>754</v>
      </c>
    </row>
    <row r="122" spans="1:19" s="9" customFormat="1" ht="57">
      <c r="A122" s="2">
        <v>2025</v>
      </c>
      <c r="B122" s="3">
        <v>45931</v>
      </c>
      <c r="C122" s="3">
        <v>46022</v>
      </c>
      <c r="D122" s="4" t="s">
        <v>962</v>
      </c>
      <c r="E122" s="156" t="s">
        <v>1411</v>
      </c>
      <c r="F122" s="6" t="s">
        <v>83</v>
      </c>
      <c r="G122" s="157" t="s">
        <v>1419</v>
      </c>
      <c r="H122" s="158" t="s">
        <v>1425</v>
      </c>
      <c r="I122" s="90" t="s">
        <v>585</v>
      </c>
      <c r="J122" s="6" t="s">
        <v>587</v>
      </c>
      <c r="K122" s="139">
        <v>0</v>
      </c>
      <c r="L122" s="123">
        <v>497</v>
      </c>
      <c r="M122" s="18"/>
      <c r="N122" s="139">
        <v>497</v>
      </c>
      <c r="O122" s="2" t="s">
        <v>52</v>
      </c>
      <c r="P122" s="159" t="s">
        <v>1430</v>
      </c>
      <c r="Q122" s="6" t="s">
        <v>735</v>
      </c>
      <c r="R122" s="3">
        <v>46042</v>
      </c>
      <c r="S122" s="2" t="s">
        <v>754</v>
      </c>
    </row>
    <row r="123" spans="1:19" s="9" customFormat="1" ht="85.5">
      <c r="A123" s="2">
        <v>2025</v>
      </c>
      <c r="B123" s="3">
        <v>45931</v>
      </c>
      <c r="C123" s="3">
        <v>46022</v>
      </c>
      <c r="D123" s="4" t="s">
        <v>962</v>
      </c>
      <c r="E123" s="156" t="s">
        <v>1412</v>
      </c>
      <c r="F123" s="6" t="s">
        <v>83</v>
      </c>
      <c r="G123" s="157" t="s">
        <v>1420</v>
      </c>
      <c r="H123" s="158" t="s">
        <v>1425</v>
      </c>
      <c r="I123" s="90" t="s">
        <v>585</v>
      </c>
      <c r="J123" s="6" t="s">
        <v>587</v>
      </c>
      <c r="K123" s="139">
        <v>0</v>
      </c>
      <c r="L123" s="123">
        <v>348</v>
      </c>
      <c r="M123" s="18"/>
      <c r="N123" s="139">
        <v>400</v>
      </c>
      <c r="O123" s="2" t="s">
        <v>52</v>
      </c>
      <c r="P123" s="159" t="s">
        <v>1431</v>
      </c>
      <c r="Q123" s="6" t="s">
        <v>735</v>
      </c>
      <c r="R123" s="3">
        <v>46042</v>
      </c>
      <c r="S123" s="38" t="s">
        <v>1464</v>
      </c>
    </row>
    <row r="124" spans="1:19" s="9" customFormat="1" ht="85.5">
      <c r="A124" s="2">
        <v>2025</v>
      </c>
      <c r="B124" s="3">
        <v>45931</v>
      </c>
      <c r="C124" s="3">
        <v>46022</v>
      </c>
      <c r="D124" s="4" t="s">
        <v>962</v>
      </c>
      <c r="E124" s="156" t="s">
        <v>1413</v>
      </c>
      <c r="F124" s="6" t="s">
        <v>83</v>
      </c>
      <c r="G124" s="157" t="s">
        <v>1421</v>
      </c>
      <c r="H124" s="158" t="s">
        <v>1425</v>
      </c>
      <c r="I124" s="90" t="s">
        <v>585</v>
      </c>
      <c r="J124" s="6" t="s">
        <v>587</v>
      </c>
      <c r="K124" s="139">
        <v>0</v>
      </c>
      <c r="L124" s="123">
        <v>348</v>
      </c>
      <c r="M124" s="18"/>
      <c r="N124" s="139">
        <v>379</v>
      </c>
      <c r="O124" s="2" t="s">
        <v>52</v>
      </c>
      <c r="P124" s="159" t="s">
        <v>1432</v>
      </c>
      <c r="Q124" s="6" t="s">
        <v>735</v>
      </c>
      <c r="R124" s="3">
        <v>46042</v>
      </c>
      <c r="S124" s="38" t="s">
        <v>1464</v>
      </c>
    </row>
    <row r="125" spans="1:19" s="9" customFormat="1" ht="85.5">
      <c r="A125" s="2">
        <v>2025</v>
      </c>
      <c r="B125" s="3">
        <v>45931</v>
      </c>
      <c r="C125" s="3">
        <v>46022</v>
      </c>
      <c r="D125" s="4" t="s">
        <v>962</v>
      </c>
      <c r="E125" s="156" t="s">
        <v>1414</v>
      </c>
      <c r="F125" s="6" t="s">
        <v>83</v>
      </c>
      <c r="G125" s="157" t="s">
        <v>1422</v>
      </c>
      <c r="H125" s="158" t="s">
        <v>1425</v>
      </c>
      <c r="I125" s="90" t="s">
        <v>585</v>
      </c>
      <c r="J125" s="6" t="s">
        <v>587</v>
      </c>
      <c r="K125" s="139">
        <v>0</v>
      </c>
      <c r="L125" s="123">
        <v>2000</v>
      </c>
      <c r="M125" s="18"/>
      <c r="N125" s="139">
        <v>1506</v>
      </c>
      <c r="O125" s="2" t="s">
        <v>52</v>
      </c>
      <c r="P125" s="159" t="s">
        <v>1433</v>
      </c>
      <c r="Q125" s="6" t="s">
        <v>735</v>
      </c>
      <c r="R125" s="3">
        <v>46042</v>
      </c>
      <c r="S125" s="38" t="s">
        <v>1464</v>
      </c>
    </row>
    <row r="126" spans="1:19" s="9" customFormat="1" ht="57">
      <c r="A126" s="2">
        <v>2025</v>
      </c>
      <c r="B126" s="3">
        <v>45931</v>
      </c>
      <c r="C126" s="3">
        <v>46022</v>
      </c>
      <c r="D126" s="4" t="s">
        <v>962</v>
      </c>
      <c r="E126" s="14" t="s">
        <v>958</v>
      </c>
      <c r="F126" s="6" t="s">
        <v>83</v>
      </c>
      <c r="G126" s="14" t="s">
        <v>965</v>
      </c>
      <c r="H126" s="50" t="s">
        <v>556</v>
      </c>
      <c r="I126" s="90" t="s">
        <v>585</v>
      </c>
      <c r="J126" s="6" t="s">
        <v>587</v>
      </c>
      <c r="K126" s="73">
        <v>0</v>
      </c>
      <c r="L126" s="70">
        <v>1</v>
      </c>
      <c r="M126" s="18"/>
      <c r="N126" s="73">
        <v>1</v>
      </c>
      <c r="O126" s="2" t="s">
        <v>52</v>
      </c>
      <c r="P126" s="7" t="s">
        <v>617</v>
      </c>
      <c r="Q126" s="6" t="s">
        <v>735</v>
      </c>
      <c r="R126" s="74">
        <v>46042</v>
      </c>
      <c r="S126" s="2" t="s">
        <v>754</v>
      </c>
    </row>
    <row r="127" spans="1:19" s="9" customFormat="1" ht="71.25">
      <c r="A127" s="2">
        <v>2025</v>
      </c>
      <c r="B127" s="3">
        <v>45931</v>
      </c>
      <c r="C127" s="3">
        <v>46022</v>
      </c>
      <c r="D127" s="4" t="s">
        <v>962</v>
      </c>
      <c r="E127" s="5" t="s">
        <v>1449</v>
      </c>
      <c r="F127" s="6" t="s">
        <v>83</v>
      </c>
      <c r="G127" s="71" t="s">
        <v>1450</v>
      </c>
      <c r="H127" s="89" t="s">
        <v>1451</v>
      </c>
      <c r="I127" s="90" t="s">
        <v>585</v>
      </c>
      <c r="J127" s="6" t="s">
        <v>587</v>
      </c>
      <c r="K127" s="73">
        <v>3</v>
      </c>
      <c r="L127" s="70">
        <v>1</v>
      </c>
      <c r="M127" s="18"/>
      <c r="N127" s="73">
        <v>2</v>
      </c>
      <c r="O127" s="2" t="s">
        <v>52</v>
      </c>
      <c r="P127" s="7" t="s">
        <v>617</v>
      </c>
      <c r="Q127" s="6" t="s">
        <v>735</v>
      </c>
      <c r="R127" s="74">
        <v>46042</v>
      </c>
      <c r="S127" s="2" t="s">
        <v>754</v>
      </c>
    </row>
    <row r="128" spans="1:19" s="9" customFormat="1" ht="57">
      <c r="A128" s="2">
        <v>2025</v>
      </c>
      <c r="B128" s="3">
        <v>45931</v>
      </c>
      <c r="C128" s="3">
        <v>46022</v>
      </c>
      <c r="D128" s="4" t="s">
        <v>962</v>
      </c>
      <c r="E128" s="5" t="s">
        <v>959</v>
      </c>
      <c r="F128" s="6" t="s">
        <v>83</v>
      </c>
      <c r="G128" s="50" t="s">
        <v>124</v>
      </c>
      <c r="H128" s="50" t="s">
        <v>413</v>
      </c>
      <c r="I128" s="90" t="s">
        <v>585</v>
      </c>
      <c r="J128" s="6" t="s">
        <v>587</v>
      </c>
      <c r="K128" s="73">
        <v>197</v>
      </c>
      <c r="L128" s="70">
        <v>50</v>
      </c>
      <c r="M128" s="18"/>
      <c r="N128" s="73">
        <v>53</v>
      </c>
      <c r="O128" s="2" t="s">
        <v>52</v>
      </c>
      <c r="P128" s="7" t="s">
        <v>617</v>
      </c>
      <c r="Q128" s="6" t="s">
        <v>735</v>
      </c>
      <c r="R128" s="74">
        <v>46042</v>
      </c>
      <c r="S128" s="2" t="s">
        <v>754</v>
      </c>
    </row>
    <row r="129" spans="1:19" s="9" customFormat="1" ht="76.5">
      <c r="A129" s="2">
        <v>2025</v>
      </c>
      <c r="B129" s="3">
        <v>45931</v>
      </c>
      <c r="C129" s="3">
        <v>46022</v>
      </c>
      <c r="D129" s="4" t="s">
        <v>962</v>
      </c>
      <c r="E129" s="76" t="s">
        <v>1434</v>
      </c>
      <c r="F129" s="6" t="s">
        <v>83</v>
      </c>
      <c r="G129" s="85" t="s">
        <v>1435</v>
      </c>
      <c r="H129" s="86" t="s">
        <v>1436</v>
      </c>
      <c r="I129" s="90" t="s">
        <v>585</v>
      </c>
      <c r="J129" s="6" t="s">
        <v>587</v>
      </c>
      <c r="K129" s="73">
        <v>0</v>
      </c>
      <c r="L129" s="70">
        <v>0</v>
      </c>
      <c r="M129" s="18"/>
      <c r="N129" s="73">
        <v>0</v>
      </c>
      <c r="O129" s="2" t="s">
        <v>52</v>
      </c>
      <c r="P129" s="81" t="s">
        <v>619</v>
      </c>
      <c r="Q129" s="6" t="s">
        <v>735</v>
      </c>
      <c r="R129" s="74">
        <v>46042</v>
      </c>
      <c r="S129" s="2" t="s">
        <v>754</v>
      </c>
    </row>
    <row r="130" spans="1:19" s="9" customFormat="1" ht="57">
      <c r="A130" s="2">
        <v>2025</v>
      </c>
      <c r="B130" s="3">
        <v>45931</v>
      </c>
      <c r="C130" s="3">
        <v>46022</v>
      </c>
      <c r="D130" s="4" t="s">
        <v>962</v>
      </c>
      <c r="E130" s="5" t="s">
        <v>960</v>
      </c>
      <c r="F130" s="6" t="s">
        <v>83</v>
      </c>
      <c r="G130" s="50" t="s">
        <v>966</v>
      </c>
      <c r="H130" s="92" t="s">
        <v>556</v>
      </c>
      <c r="I130" s="6" t="s">
        <v>585</v>
      </c>
      <c r="J130" s="6" t="s">
        <v>587</v>
      </c>
      <c r="K130" s="73">
        <v>0</v>
      </c>
      <c r="L130" s="70">
        <v>0</v>
      </c>
      <c r="M130" s="18"/>
      <c r="N130" s="73">
        <v>1</v>
      </c>
      <c r="O130" s="2" t="s">
        <v>52</v>
      </c>
      <c r="P130" s="8" t="s">
        <v>619</v>
      </c>
      <c r="Q130" s="6" t="s">
        <v>735</v>
      </c>
      <c r="R130" s="74">
        <v>46042</v>
      </c>
      <c r="S130" s="2" t="s">
        <v>754</v>
      </c>
    </row>
    <row r="131" spans="1:19" s="9" customFormat="1" ht="57">
      <c r="A131" s="2">
        <v>2025</v>
      </c>
      <c r="B131" s="3">
        <v>45931</v>
      </c>
      <c r="C131" s="3">
        <v>46022</v>
      </c>
      <c r="D131" s="4" t="s">
        <v>962</v>
      </c>
      <c r="E131" s="5" t="s">
        <v>961</v>
      </c>
      <c r="F131" s="6" t="s">
        <v>83</v>
      </c>
      <c r="G131" s="51" t="s">
        <v>125</v>
      </c>
      <c r="H131" s="51" t="s">
        <v>413</v>
      </c>
      <c r="I131" s="6" t="s">
        <v>585</v>
      </c>
      <c r="J131" s="6" t="s">
        <v>587</v>
      </c>
      <c r="K131" s="73">
        <v>399</v>
      </c>
      <c r="L131" s="70">
        <v>60</v>
      </c>
      <c r="M131" s="18"/>
      <c r="N131" s="73">
        <v>50</v>
      </c>
      <c r="O131" s="2" t="s">
        <v>52</v>
      </c>
      <c r="P131" s="8" t="s">
        <v>619</v>
      </c>
      <c r="Q131" s="6" t="s">
        <v>735</v>
      </c>
      <c r="R131" s="74">
        <v>46042</v>
      </c>
      <c r="S131" s="2" t="s">
        <v>754</v>
      </c>
    </row>
    <row r="132" spans="1:19" s="9" customFormat="1" ht="57">
      <c r="A132" s="2">
        <v>2025</v>
      </c>
      <c r="B132" s="3">
        <v>45931</v>
      </c>
      <c r="C132" s="3">
        <v>46022</v>
      </c>
      <c r="D132" s="4" t="s">
        <v>962</v>
      </c>
      <c r="E132" s="25" t="s">
        <v>1437</v>
      </c>
      <c r="F132" s="6" t="s">
        <v>83</v>
      </c>
      <c r="G132" s="83" t="s">
        <v>967</v>
      </c>
      <c r="H132" s="95" t="s">
        <v>427</v>
      </c>
      <c r="I132" s="6" t="s">
        <v>585</v>
      </c>
      <c r="J132" s="6" t="s">
        <v>587</v>
      </c>
      <c r="K132" s="73">
        <v>936</v>
      </c>
      <c r="L132" s="70">
        <v>40</v>
      </c>
      <c r="M132" s="18"/>
      <c r="N132" s="73">
        <v>48</v>
      </c>
      <c r="O132" s="2" t="s">
        <v>52</v>
      </c>
      <c r="P132" s="8" t="s">
        <v>619</v>
      </c>
      <c r="Q132" s="6" t="s">
        <v>735</v>
      </c>
      <c r="R132" s="74">
        <v>46042</v>
      </c>
      <c r="S132" s="2" t="s">
        <v>754</v>
      </c>
    </row>
    <row r="133" spans="1:19" s="9" customFormat="1" ht="71.25">
      <c r="A133" s="2">
        <v>2025</v>
      </c>
      <c r="B133" s="3">
        <v>45931</v>
      </c>
      <c r="C133" s="3">
        <v>46022</v>
      </c>
      <c r="D133" s="4" t="s">
        <v>962</v>
      </c>
      <c r="E133" s="96" t="s">
        <v>1442</v>
      </c>
      <c r="F133" s="82" t="s">
        <v>83</v>
      </c>
      <c r="G133" s="84" t="s">
        <v>1438</v>
      </c>
      <c r="H133" s="93" t="s">
        <v>1441</v>
      </c>
      <c r="I133" s="6" t="s">
        <v>585</v>
      </c>
      <c r="J133" s="6" t="s">
        <v>587</v>
      </c>
      <c r="K133" s="70">
        <v>0</v>
      </c>
      <c r="L133" s="70">
        <v>129</v>
      </c>
      <c r="M133" s="18"/>
      <c r="N133" s="70">
        <v>0</v>
      </c>
      <c r="O133" s="2" t="s">
        <v>52</v>
      </c>
      <c r="P133" s="88" t="s">
        <v>619</v>
      </c>
      <c r="Q133" s="6" t="s">
        <v>735</v>
      </c>
      <c r="R133" s="74">
        <v>46042</v>
      </c>
      <c r="S133" s="2" t="s">
        <v>754</v>
      </c>
    </row>
    <row r="134" spans="1:19" s="9" customFormat="1" ht="114">
      <c r="A134" s="2">
        <v>2025</v>
      </c>
      <c r="B134" s="3">
        <v>45931</v>
      </c>
      <c r="C134" s="3">
        <v>46022</v>
      </c>
      <c r="D134" s="4" t="s">
        <v>962</v>
      </c>
      <c r="E134" s="97" t="s">
        <v>1443</v>
      </c>
      <c r="F134" s="82" t="s">
        <v>83</v>
      </c>
      <c r="G134" s="84" t="s">
        <v>1439</v>
      </c>
      <c r="H134" s="94" t="s">
        <v>1452</v>
      </c>
      <c r="I134" s="6" t="s">
        <v>585</v>
      </c>
      <c r="J134" s="6" t="s">
        <v>587</v>
      </c>
      <c r="K134" s="70">
        <v>236</v>
      </c>
      <c r="L134" s="70">
        <v>0</v>
      </c>
      <c r="M134" s="18"/>
      <c r="N134" s="70">
        <v>0</v>
      </c>
      <c r="O134" s="2" t="s">
        <v>52</v>
      </c>
      <c r="P134" s="88" t="s">
        <v>619</v>
      </c>
      <c r="Q134" s="6" t="s">
        <v>735</v>
      </c>
      <c r="R134" s="74">
        <v>46042</v>
      </c>
      <c r="S134" s="2" t="s">
        <v>754</v>
      </c>
    </row>
    <row r="135" spans="1:19" s="9" customFormat="1" ht="71.25">
      <c r="A135" s="2">
        <v>2025</v>
      </c>
      <c r="B135" s="3">
        <v>45931</v>
      </c>
      <c r="C135" s="3">
        <v>46022</v>
      </c>
      <c r="D135" s="4" t="s">
        <v>962</v>
      </c>
      <c r="E135" s="98" t="s">
        <v>1444</v>
      </c>
      <c r="F135" s="82" t="s">
        <v>83</v>
      </c>
      <c r="G135" s="84" t="s">
        <v>1440</v>
      </c>
      <c r="H135" s="93" t="s">
        <v>1441</v>
      </c>
      <c r="I135" s="6" t="s">
        <v>585</v>
      </c>
      <c r="J135" s="6" t="s">
        <v>587</v>
      </c>
      <c r="K135" s="70">
        <v>3</v>
      </c>
      <c r="L135" s="75">
        <v>3</v>
      </c>
      <c r="M135" s="18"/>
      <c r="N135" s="70">
        <v>6</v>
      </c>
      <c r="O135" s="2" t="s">
        <v>52</v>
      </c>
      <c r="P135" s="88" t="s">
        <v>619</v>
      </c>
      <c r="Q135" s="6" t="s">
        <v>735</v>
      </c>
      <c r="R135" s="74">
        <v>46042</v>
      </c>
      <c r="S135" s="2" t="s">
        <v>754</v>
      </c>
    </row>
    <row r="136" spans="1:19" s="9" customFormat="1" ht="71.25">
      <c r="A136" s="2">
        <v>2025</v>
      </c>
      <c r="B136" s="3">
        <v>45931</v>
      </c>
      <c r="C136" s="3">
        <v>46022</v>
      </c>
      <c r="D136" s="102" t="s">
        <v>968</v>
      </c>
      <c r="E136" s="13" t="s">
        <v>970</v>
      </c>
      <c r="F136" s="6" t="s">
        <v>82</v>
      </c>
      <c r="G136" s="103" t="s">
        <v>126</v>
      </c>
      <c r="H136" s="104" t="s">
        <v>411</v>
      </c>
      <c r="I136" s="6" t="s">
        <v>585</v>
      </c>
      <c r="J136" s="6" t="s">
        <v>586</v>
      </c>
      <c r="K136" s="143">
        <v>5298</v>
      </c>
      <c r="L136" s="128">
        <v>1859</v>
      </c>
      <c r="M136" s="100"/>
      <c r="N136" s="128">
        <v>1054</v>
      </c>
      <c r="O136" s="2" t="s">
        <v>52</v>
      </c>
      <c r="P136" s="105" t="s">
        <v>620</v>
      </c>
      <c r="Q136" s="6" t="s">
        <v>736</v>
      </c>
      <c r="R136" s="3">
        <v>46042</v>
      </c>
      <c r="S136" s="2" t="s">
        <v>754</v>
      </c>
    </row>
    <row r="137" spans="1:19" s="9" customFormat="1" ht="71.25">
      <c r="A137" s="2">
        <v>2025</v>
      </c>
      <c r="B137" s="3">
        <v>45931</v>
      </c>
      <c r="C137" s="3">
        <v>46022</v>
      </c>
      <c r="D137" s="53" t="s">
        <v>969</v>
      </c>
      <c r="E137" s="54" t="s">
        <v>971</v>
      </c>
      <c r="F137" s="6" t="s">
        <v>82</v>
      </c>
      <c r="G137" s="55" t="s">
        <v>127</v>
      </c>
      <c r="H137" s="49" t="s">
        <v>411</v>
      </c>
      <c r="I137" s="6" t="s">
        <v>585</v>
      </c>
      <c r="J137" s="6" t="s">
        <v>586</v>
      </c>
      <c r="K137" s="124">
        <v>15</v>
      </c>
      <c r="L137" s="133">
        <v>1859</v>
      </c>
      <c r="M137" s="100"/>
      <c r="N137" s="133">
        <v>1054</v>
      </c>
      <c r="O137" s="2" t="s">
        <v>52</v>
      </c>
      <c r="P137" s="8" t="s">
        <v>620</v>
      </c>
      <c r="Q137" s="6" t="s">
        <v>736</v>
      </c>
      <c r="R137" s="74">
        <v>46042</v>
      </c>
      <c r="S137" s="2" t="s">
        <v>754</v>
      </c>
    </row>
    <row r="138" spans="1:19" s="9" customFormat="1" ht="71.25">
      <c r="A138" s="2">
        <v>2025</v>
      </c>
      <c r="B138" s="3">
        <v>45931</v>
      </c>
      <c r="C138" s="3">
        <v>46022</v>
      </c>
      <c r="D138" s="4" t="s">
        <v>972</v>
      </c>
      <c r="E138" s="54" t="s">
        <v>973</v>
      </c>
      <c r="F138" s="6" t="s">
        <v>83</v>
      </c>
      <c r="G138" s="55" t="s">
        <v>128</v>
      </c>
      <c r="H138" s="49" t="s">
        <v>411</v>
      </c>
      <c r="I138" s="6" t="s">
        <v>585</v>
      </c>
      <c r="J138" s="6" t="s">
        <v>587</v>
      </c>
      <c r="K138" s="124">
        <v>7</v>
      </c>
      <c r="L138" s="133">
        <f>SUM(L144)</f>
        <v>0</v>
      </c>
      <c r="M138" s="100"/>
      <c r="N138" s="133">
        <f>SUM(N144)</f>
        <v>0</v>
      </c>
      <c r="O138" s="2" t="s">
        <v>52</v>
      </c>
      <c r="P138" s="8" t="s">
        <v>611</v>
      </c>
      <c r="Q138" s="6" t="s">
        <v>736</v>
      </c>
      <c r="R138" s="74">
        <v>46042</v>
      </c>
      <c r="S138" s="2" t="s">
        <v>754</v>
      </c>
    </row>
    <row r="139" spans="1:19" s="9" customFormat="1" ht="71.25">
      <c r="A139" s="2">
        <v>2025</v>
      </c>
      <c r="B139" s="3">
        <v>45931</v>
      </c>
      <c r="C139" s="3">
        <v>46022</v>
      </c>
      <c r="D139" s="4" t="s">
        <v>972</v>
      </c>
      <c r="E139" s="54" t="s">
        <v>974</v>
      </c>
      <c r="F139" s="6" t="s">
        <v>83</v>
      </c>
      <c r="G139" s="55" t="s">
        <v>129</v>
      </c>
      <c r="H139" s="49" t="s">
        <v>411</v>
      </c>
      <c r="I139" s="6" t="s">
        <v>585</v>
      </c>
      <c r="J139" s="6" t="s">
        <v>587</v>
      </c>
      <c r="K139" s="124">
        <v>2553</v>
      </c>
      <c r="L139" s="133">
        <v>1032</v>
      </c>
      <c r="M139" s="99"/>
      <c r="N139" s="133">
        <v>1054</v>
      </c>
      <c r="O139" s="2" t="s">
        <v>52</v>
      </c>
      <c r="P139" s="8" t="s">
        <v>611</v>
      </c>
      <c r="Q139" s="6" t="s">
        <v>736</v>
      </c>
      <c r="R139" s="74">
        <v>46042</v>
      </c>
      <c r="S139" s="2" t="s">
        <v>754</v>
      </c>
    </row>
    <row r="140" spans="1:19" s="9" customFormat="1" ht="128.25">
      <c r="A140" s="2">
        <v>2025</v>
      </c>
      <c r="B140" s="3">
        <v>45931</v>
      </c>
      <c r="C140" s="3">
        <v>46022</v>
      </c>
      <c r="D140" s="4" t="s">
        <v>972</v>
      </c>
      <c r="E140" s="13" t="s">
        <v>975</v>
      </c>
      <c r="F140" s="6" t="s">
        <v>83</v>
      </c>
      <c r="G140" s="55" t="s">
        <v>130</v>
      </c>
      <c r="H140" s="49" t="s">
        <v>411</v>
      </c>
      <c r="I140" s="6" t="s">
        <v>585</v>
      </c>
      <c r="J140" s="6" t="s">
        <v>587</v>
      </c>
      <c r="K140" s="143">
        <v>2648</v>
      </c>
      <c r="L140" s="128">
        <v>788</v>
      </c>
      <c r="M140" s="99"/>
      <c r="N140" s="128">
        <v>0</v>
      </c>
      <c r="O140" s="2" t="s">
        <v>52</v>
      </c>
      <c r="P140" s="8" t="s">
        <v>611</v>
      </c>
      <c r="Q140" s="6" t="s">
        <v>736</v>
      </c>
      <c r="R140" s="3">
        <v>46042</v>
      </c>
      <c r="S140" s="11" t="s">
        <v>1461</v>
      </c>
    </row>
    <row r="141" spans="1:19" s="9" customFormat="1" ht="71.25">
      <c r="A141" s="2">
        <v>2025</v>
      </c>
      <c r="B141" s="3">
        <v>45931</v>
      </c>
      <c r="C141" s="3">
        <v>46022</v>
      </c>
      <c r="D141" s="4" t="s">
        <v>972</v>
      </c>
      <c r="E141" s="54" t="s">
        <v>976</v>
      </c>
      <c r="F141" s="6" t="s">
        <v>83</v>
      </c>
      <c r="G141" s="55" t="s">
        <v>131</v>
      </c>
      <c r="H141" s="49" t="s">
        <v>411</v>
      </c>
      <c r="I141" s="6" t="s">
        <v>585</v>
      </c>
      <c r="J141" s="6" t="s">
        <v>587</v>
      </c>
      <c r="K141" s="124">
        <v>8</v>
      </c>
      <c r="L141" s="133">
        <v>4</v>
      </c>
      <c r="M141" s="100"/>
      <c r="N141" s="133">
        <v>0</v>
      </c>
      <c r="O141" s="2" t="s">
        <v>52</v>
      </c>
      <c r="P141" s="8" t="s">
        <v>611</v>
      </c>
      <c r="Q141" s="6" t="s">
        <v>736</v>
      </c>
      <c r="R141" s="74">
        <v>46042</v>
      </c>
      <c r="S141" s="2" t="s">
        <v>754</v>
      </c>
    </row>
    <row r="142" spans="1:19" s="9" customFormat="1" ht="71.25">
      <c r="A142" s="2">
        <v>2025</v>
      </c>
      <c r="B142" s="3">
        <v>45931</v>
      </c>
      <c r="C142" s="3">
        <v>46022</v>
      </c>
      <c r="D142" s="4" t="s">
        <v>972</v>
      </c>
      <c r="E142" s="13" t="s">
        <v>977</v>
      </c>
      <c r="F142" s="6" t="s">
        <v>83</v>
      </c>
      <c r="G142" s="55" t="s">
        <v>132</v>
      </c>
      <c r="H142" s="49" t="s">
        <v>411</v>
      </c>
      <c r="I142" s="6" t="s">
        <v>585</v>
      </c>
      <c r="J142" s="6" t="s">
        <v>587</v>
      </c>
      <c r="K142" s="124">
        <v>57</v>
      </c>
      <c r="L142" s="133">
        <v>28</v>
      </c>
      <c r="M142" s="100"/>
      <c r="N142" s="133">
        <v>0</v>
      </c>
      <c r="O142" s="2" t="s">
        <v>52</v>
      </c>
      <c r="P142" s="8" t="s">
        <v>611</v>
      </c>
      <c r="Q142" s="6" t="s">
        <v>736</v>
      </c>
      <c r="R142" s="74">
        <v>46042</v>
      </c>
      <c r="S142" s="2" t="s">
        <v>754</v>
      </c>
    </row>
    <row r="143" spans="1:19" s="9" customFormat="1" ht="57">
      <c r="A143" s="2">
        <v>2025</v>
      </c>
      <c r="B143" s="3">
        <v>45931</v>
      </c>
      <c r="C143" s="3">
        <v>46022</v>
      </c>
      <c r="D143" s="4" t="s">
        <v>972</v>
      </c>
      <c r="E143" s="13" t="s">
        <v>978</v>
      </c>
      <c r="F143" s="6" t="s">
        <v>83</v>
      </c>
      <c r="G143" s="55" t="s">
        <v>133</v>
      </c>
      <c r="H143" s="49" t="s">
        <v>413</v>
      </c>
      <c r="I143" s="6" t="s">
        <v>585</v>
      </c>
      <c r="J143" s="6" t="s">
        <v>587</v>
      </c>
      <c r="K143" s="124">
        <v>25</v>
      </c>
      <c r="L143" s="133">
        <v>7</v>
      </c>
      <c r="M143" s="100"/>
      <c r="N143" s="133">
        <v>0</v>
      </c>
      <c r="O143" s="2" t="s">
        <v>52</v>
      </c>
      <c r="P143" s="8" t="s">
        <v>611</v>
      </c>
      <c r="Q143" s="6" t="s">
        <v>736</v>
      </c>
      <c r="R143" s="74">
        <v>46042</v>
      </c>
      <c r="S143" s="2" t="s">
        <v>754</v>
      </c>
    </row>
    <row r="144" spans="1:19" s="9" customFormat="1" ht="114">
      <c r="A144" s="2">
        <v>2025</v>
      </c>
      <c r="B144" s="3">
        <v>45931</v>
      </c>
      <c r="C144" s="3">
        <v>46022</v>
      </c>
      <c r="D144" s="4" t="s">
        <v>979</v>
      </c>
      <c r="E144" s="54" t="s">
        <v>980</v>
      </c>
      <c r="F144" s="6" t="s">
        <v>83</v>
      </c>
      <c r="G144" s="55" t="s">
        <v>1012</v>
      </c>
      <c r="H144" s="49" t="s">
        <v>1013</v>
      </c>
      <c r="I144" s="6" t="s">
        <v>585</v>
      </c>
      <c r="J144" s="6" t="s">
        <v>587</v>
      </c>
      <c r="K144" s="124">
        <v>1</v>
      </c>
      <c r="L144" s="134">
        <v>0</v>
      </c>
      <c r="M144" s="100"/>
      <c r="N144" s="133">
        <v>0</v>
      </c>
      <c r="O144" s="2" t="s">
        <v>52</v>
      </c>
      <c r="P144" s="8" t="s">
        <v>621</v>
      </c>
      <c r="Q144" s="6" t="s">
        <v>736</v>
      </c>
      <c r="R144" s="74">
        <v>46042</v>
      </c>
      <c r="S144" s="2" t="s">
        <v>754</v>
      </c>
    </row>
    <row r="145" spans="1:19" s="9" customFormat="1" ht="71.25">
      <c r="A145" s="2">
        <v>2025</v>
      </c>
      <c r="B145" s="3">
        <v>45931</v>
      </c>
      <c r="C145" s="3">
        <v>46022</v>
      </c>
      <c r="D145" s="4" t="s">
        <v>979</v>
      </c>
      <c r="E145" s="5" t="s">
        <v>981</v>
      </c>
      <c r="F145" s="6" t="s">
        <v>83</v>
      </c>
      <c r="G145" s="51" t="s">
        <v>134</v>
      </c>
      <c r="H145" s="51" t="s">
        <v>428</v>
      </c>
      <c r="I145" s="6" t="s">
        <v>585</v>
      </c>
      <c r="J145" s="6" t="s">
        <v>587</v>
      </c>
      <c r="K145" s="124">
        <v>399</v>
      </c>
      <c r="L145" s="134">
        <v>134</v>
      </c>
      <c r="M145" s="100"/>
      <c r="N145" s="133">
        <v>195</v>
      </c>
      <c r="O145" s="2" t="s">
        <v>52</v>
      </c>
      <c r="P145" s="8" t="s">
        <v>622</v>
      </c>
      <c r="Q145" s="6" t="s">
        <v>736</v>
      </c>
      <c r="R145" s="74">
        <v>46042</v>
      </c>
      <c r="S145" s="2" t="s">
        <v>754</v>
      </c>
    </row>
    <row r="146" spans="1:19" s="9" customFormat="1" ht="71.25">
      <c r="A146" s="2">
        <v>2025</v>
      </c>
      <c r="B146" s="3">
        <v>45931</v>
      </c>
      <c r="C146" s="3">
        <v>46022</v>
      </c>
      <c r="D146" s="4" t="s">
        <v>979</v>
      </c>
      <c r="E146" s="5" t="s">
        <v>982</v>
      </c>
      <c r="F146" s="6" t="s">
        <v>83</v>
      </c>
      <c r="G146" s="51" t="s">
        <v>135</v>
      </c>
      <c r="H146" s="51" t="s">
        <v>429</v>
      </c>
      <c r="I146" s="6" t="s">
        <v>585</v>
      </c>
      <c r="J146" s="6" t="s">
        <v>587</v>
      </c>
      <c r="K146" s="124">
        <v>251</v>
      </c>
      <c r="L146" s="134">
        <v>71</v>
      </c>
      <c r="M146" s="100"/>
      <c r="N146" s="133">
        <v>75</v>
      </c>
      <c r="O146" s="2" t="s">
        <v>52</v>
      </c>
      <c r="P146" s="8" t="s">
        <v>611</v>
      </c>
      <c r="Q146" s="6" t="s">
        <v>736</v>
      </c>
      <c r="R146" s="74">
        <v>46042</v>
      </c>
      <c r="S146" s="2" t="s">
        <v>754</v>
      </c>
    </row>
    <row r="147" spans="1:19" s="9" customFormat="1" ht="71.25">
      <c r="A147" s="2">
        <v>2025</v>
      </c>
      <c r="B147" s="3">
        <v>45931</v>
      </c>
      <c r="C147" s="3">
        <v>46022</v>
      </c>
      <c r="D147" s="4" t="s">
        <v>979</v>
      </c>
      <c r="E147" s="5" t="s">
        <v>983</v>
      </c>
      <c r="F147" s="6" t="s">
        <v>83</v>
      </c>
      <c r="G147" s="51" t="s">
        <v>136</v>
      </c>
      <c r="H147" s="51" t="s">
        <v>430</v>
      </c>
      <c r="I147" s="6" t="s">
        <v>585</v>
      </c>
      <c r="J147" s="6" t="s">
        <v>587</v>
      </c>
      <c r="K147" s="124">
        <v>0</v>
      </c>
      <c r="L147" s="134">
        <v>1</v>
      </c>
      <c r="M147" s="100"/>
      <c r="N147" s="133">
        <v>3</v>
      </c>
      <c r="O147" s="2" t="s">
        <v>52</v>
      </c>
      <c r="P147" s="8" t="s">
        <v>611</v>
      </c>
      <c r="Q147" s="6" t="s">
        <v>736</v>
      </c>
      <c r="R147" s="74">
        <v>46042</v>
      </c>
      <c r="S147" s="2" t="s">
        <v>754</v>
      </c>
    </row>
    <row r="148" spans="1:19" s="9" customFormat="1" ht="71.25">
      <c r="A148" s="2">
        <v>2025</v>
      </c>
      <c r="B148" s="3">
        <v>45931</v>
      </c>
      <c r="C148" s="3">
        <v>46022</v>
      </c>
      <c r="D148" s="4" t="s">
        <v>979</v>
      </c>
      <c r="E148" s="5" t="s">
        <v>984</v>
      </c>
      <c r="F148" s="6" t="s">
        <v>83</v>
      </c>
      <c r="G148" s="51" t="s">
        <v>137</v>
      </c>
      <c r="H148" s="51" t="s">
        <v>431</v>
      </c>
      <c r="I148" s="6" t="s">
        <v>585</v>
      </c>
      <c r="J148" s="6" t="s">
        <v>587</v>
      </c>
      <c r="K148" s="124">
        <v>35</v>
      </c>
      <c r="L148" s="134">
        <v>13</v>
      </c>
      <c r="M148" s="100"/>
      <c r="N148" s="133">
        <v>10</v>
      </c>
      <c r="O148" s="2" t="s">
        <v>52</v>
      </c>
      <c r="P148" s="8" t="s">
        <v>611</v>
      </c>
      <c r="Q148" s="6" t="s">
        <v>736</v>
      </c>
      <c r="R148" s="74">
        <v>46042</v>
      </c>
      <c r="S148" s="2" t="s">
        <v>754</v>
      </c>
    </row>
    <row r="149" spans="1:19" s="9" customFormat="1" ht="71.25">
      <c r="A149" s="2">
        <v>2025</v>
      </c>
      <c r="B149" s="3">
        <v>45931</v>
      </c>
      <c r="C149" s="3">
        <v>46022</v>
      </c>
      <c r="D149" s="4" t="s">
        <v>979</v>
      </c>
      <c r="E149" s="5" t="s">
        <v>985</v>
      </c>
      <c r="F149" s="6" t="s">
        <v>83</v>
      </c>
      <c r="G149" s="51" t="s">
        <v>138</v>
      </c>
      <c r="H149" s="51" t="s">
        <v>432</v>
      </c>
      <c r="I149" s="6" t="s">
        <v>585</v>
      </c>
      <c r="J149" s="6" t="s">
        <v>587</v>
      </c>
      <c r="K149" s="124">
        <v>46</v>
      </c>
      <c r="L149" s="134">
        <v>18</v>
      </c>
      <c r="M149" s="100"/>
      <c r="N149" s="133">
        <v>13</v>
      </c>
      <c r="O149" s="2" t="s">
        <v>52</v>
      </c>
      <c r="P149" s="8" t="s">
        <v>611</v>
      </c>
      <c r="Q149" s="6" t="s">
        <v>736</v>
      </c>
      <c r="R149" s="74">
        <v>46042</v>
      </c>
      <c r="S149" s="2" t="s">
        <v>754</v>
      </c>
    </row>
    <row r="150" spans="1:19" s="9" customFormat="1" ht="71.25">
      <c r="A150" s="2">
        <v>2025</v>
      </c>
      <c r="B150" s="3">
        <v>45931</v>
      </c>
      <c r="C150" s="3">
        <v>46022</v>
      </c>
      <c r="D150" s="4" t="s">
        <v>979</v>
      </c>
      <c r="E150" s="5" t="s">
        <v>986</v>
      </c>
      <c r="F150" s="6" t="s">
        <v>83</v>
      </c>
      <c r="G150" s="51" t="s">
        <v>139</v>
      </c>
      <c r="H150" s="51" t="s">
        <v>433</v>
      </c>
      <c r="I150" s="6" t="s">
        <v>585</v>
      </c>
      <c r="J150" s="6" t="s">
        <v>587</v>
      </c>
      <c r="K150" s="124">
        <v>154</v>
      </c>
      <c r="L150" s="134">
        <v>249</v>
      </c>
      <c r="M150" s="100"/>
      <c r="N150" s="133">
        <v>36</v>
      </c>
      <c r="O150" s="2" t="s">
        <v>52</v>
      </c>
      <c r="P150" s="8" t="s">
        <v>611</v>
      </c>
      <c r="Q150" s="6" t="s">
        <v>736</v>
      </c>
      <c r="R150" s="74">
        <v>46042</v>
      </c>
      <c r="S150" s="2" t="s">
        <v>754</v>
      </c>
    </row>
    <row r="151" spans="1:19" s="9" customFormat="1" ht="71.25">
      <c r="A151" s="2">
        <v>2025</v>
      </c>
      <c r="B151" s="3">
        <v>45931</v>
      </c>
      <c r="C151" s="3">
        <v>46022</v>
      </c>
      <c r="D151" s="4" t="s">
        <v>979</v>
      </c>
      <c r="E151" s="5" t="s">
        <v>987</v>
      </c>
      <c r="F151" s="6" t="s">
        <v>83</v>
      </c>
      <c r="G151" s="51" t="s">
        <v>140</v>
      </c>
      <c r="H151" s="51" t="s">
        <v>434</v>
      </c>
      <c r="I151" s="6" t="s">
        <v>585</v>
      </c>
      <c r="J151" s="6" t="s">
        <v>587</v>
      </c>
      <c r="K151" s="124">
        <v>1659</v>
      </c>
      <c r="L151" s="134">
        <v>542</v>
      </c>
      <c r="M151" s="100"/>
      <c r="N151" s="133">
        <v>703</v>
      </c>
      <c r="O151" s="2" t="s">
        <v>52</v>
      </c>
      <c r="P151" s="8" t="s">
        <v>611</v>
      </c>
      <c r="Q151" s="6" t="s">
        <v>736</v>
      </c>
      <c r="R151" s="74">
        <v>46042</v>
      </c>
      <c r="S151" s="2" t="s">
        <v>754</v>
      </c>
    </row>
    <row r="152" spans="1:19" s="9" customFormat="1" ht="71.25">
      <c r="A152" s="2">
        <v>2025</v>
      </c>
      <c r="B152" s="3">
        <v>45931</v>
      </c>
      <c r="C152" s="3">
        <v>46022</v>
      </c>
      <c r="D152" s="4" t="s">
        <v>979</v>
      </c>
      <c r="E152" s="5" t="s">
        <v>988</v>
      </c>
      <c r="F152" s="6" t="s">
        <v>83</v>
      </c>
      <c r="G152" s="51" t="s">
        <v>141</v>
      </c>
      <c r="H152" s="51" t="s">
        <v>435</v>
      </c>
      <c r="I152" s="6" t="s">
        <v>585</v>
      </c>
      <c r="J152" s="6" t="s">
        <v>587</v>
      </c>
      <c r="K152" s="124">
        <v>9</v>
      </c>
      <c r="L152" s="134">
        <v>3</v>
      </c>
      <c r="M152" s="100"/>
      <c r="N152" s="133">
        <v>19</v>
      </c>
      <c r="O152" s="2" t="s">
        <v>52</v>
      </c>
      <c r="P152" s="8" t="s">
        <v>611</v>
      </c>
      <c r="Q152" s="6" t="s">
        <v>736</v>
      </c>
      <c r="R152" s="74">
        <v>46042</v>
      </c>
      <c r="S152" s="2" t="s">
        <v>754</v>
      </c>
    </row>
    <row r="153" spans="1:19" s="9" customFormat="1" ht="71.25">
      <c r="A153" s="2">
        <v>2025</v>
      </c>
      <c r="B153" s="3">
        <v>45931</v>
      </c>
      <c r="C153" s="3">
        <v>46022</v>
      </c>
      <c r="D153" s="4" t="s">
        <v>979</v>
      </c>
      <c r="E153" s="5" t="s">
        <v>989</v>
      </c>
      <c r="F153" s="6" t="s">
        <v>83</v>
      </c>
      <c r="G153" s="51" t="s">
        <v>142</v>
      </c>
      <c r="H153" s="51" t="s">
        <v>436</v>
      </c>
      <c r="I153" s="6" t="s">
        <v>585</v>
      </c>
      <c r="J153" s="6" t="s">
        <v>587</v>
      </c>
      <c r="K153" s="124" t="s">
        <v>1460</v>
      </c>
      <c r="L153" s="134">
        <v>1</v>
      </c>
      <c r="M153" s="100"/>
      <c r="N153" s="133">
        <v>0</v>
      </c>
      <c r="O153" s="2" t="s">
        <v>52</v>
      </c>
      <c r="P153" s="8" t="s">
        <v>611</v>
      </c>
      <c r="Q153" s="6" t="s">
        <v>736</v>
      </c>
      <c r="R153" s="74">
        <v>46042</v>
      </c>
      <c r="S153" s="2" t="s">
        <v>754</v>
      </c>
    </row>
    <row r="154" spans="1:19" s="9" customFormat="1" ht="71.25">
      <c r="A154" s="2">
        <v>2025</v>
      </c>
      <c r="B154" s="3">
        <v>45931</v>
      </c>
      <c r="C154" s="3">
        <v>46022</v>
      </c>
      <c r="D154" s="4" t="s">
        <v>979</v>
      </c>
      <c r="E154" s="5" t="s">
        <v>990</v>
      </c>
      <c r="F154" s="6" t="s">
        <v>83</v>
      </c>
      <c r="G154" s="51" t="s">
        <v>143</v>
      </c>
      <c r="H154" s="51" t="s">
        <v>437</v>
      </c>
      <c r="I154" s="6" t="s">
        <v>585</v>
      </c>
      <c r="J154" s="6" t="s">
        <v>587</v>
      </c>
      <c r="K154" s="124">
        <v>2446</v>
      </c>
      <c r="L154" s="134">
        <v>739</v>
      </c>
      <c r="M154" s="100"/>
      <c r="N154" s="133">
        <v>0</v>
      </c>
      <c r="O154" s="2" t="s">
        <v>52</v>
      </c>
      <c r="P154" s="8" t="s">
        <v>611</v>
      </c>
      <c r="Q154" s="6" t="s">
        <v>736</v>
      </c>
      <c r="R154" s="74">
        <v>46042</v>
      </c>
      <c r="S154" s="2" t="s">
        <v>754</v>
      </c>
    </row>
    <row r="155" spans="1:19" s="9" customFormat="1" ht="71.25">
      <c r="A155" s="2">
        <v>2025</v>
      </c>
      <c r="B155" s="3">
        <v>45931</v>
      </c>
      <c r="C155" s="3">
        <v>46022</v>
      </c>
      <c r="D155" s="4" t="s">
        <v>979</v>
      </c>
      <c r="E155" s="5" t="s">
        <v>991</v>
      </c>
      <c r="F155" s="6" t="s">
        <v>83</v>
      </c>
      <c r="G155" s="51" t="s">
        <v>144</v>
      </c>
      <c r="H155" s="51" t="s">
        <v>438</v>
      </c>
      <c r="I155" s="6" t="s">
        <v>585</v>
      </c>
      <c r="J155" s="6" t="s">
        <v>587</v>
      </c>
      <c r="K155" s="124">
        <v>200</v>
      </c>
      <c r="L155" s="134">
        <v>45</v>
      </c>
      <c r="M155" s="100"/>
      <c r="N155" s="133">
        <v>0</v>
      </c>
      <c r="O155" s="2" t="s">
        <v>52</v>
      </c>
      <c r="P155" s="8" t="s">
        <v>611</v>
      </c>
      <c r="Q155" s="6" t="s">
        <v>736</v>
      </c>
      <c r="R155" s="74">
        <v>46042</v>
      </c>
      <c r="S155" s="2" t="s">
        <v>754</v>
      </c>
    </row>
    <row r="156" spans="1:19" s="9" customFormat="1" ht="71.25">
      <c r="A156" s="2">
        <v>2025</v>
      </c>
      <c r="B156" s="3">
        <v>45931</v>
      </c>
      <c r="C156" s="3">
        <v>46022</v>
      </c>
      <c r="D156" s="4" t="s">
        <v>979</v>
      </c>
      <c r="E156" s="5" t="s">
        <v>992</v>
      </c>
      <c r="F156" s="6" t="s">
        <v>83</v>
      </c>
      <c r="G156" s="51" t="s">
        <v>145</v>
      </c>
      <c r="H156" s="51" t="s">
        <v>439</v>
      </c>
      <c r="I156" s="6" t="s">
        <v>585</v>
      </c>
      <c r="J156" s="6" t="s">
        <v>587</v>
      </c>
      <c r="K156" s="124">
        <v>2</v>
      </c>
      <c r="L156" s="134">
        <v>1</v>
      </c>
      <c r="M156" s="100"/>
      <c r="N156" s="133">
        <v>0</v>
      </c>
      <c r="O156" s="2" t="s">
        <v>52</v>
      </c>
      <c r="P156" s="8" t="s">
        <v>611</v>
      </c>
      <c r="Q156" s="6" t="s">
        <v>736</v>
      </c>
      <c r="R156" s="74">
        <v>46042</v>
      </c>
      <c r="S156" s="2" t="s">
        <v>754</v>
      </c>
    </row>
    <row r="157" spans="1:19" s="9" customFormat="1" ht="71.25">
      <c r="A157" s="2">
        <v>2025</v>
      </c>
      <c r="B157" s="3">
        <v>45931</v>
      </c>
      <c r="C157" s="3">
        <v>46022</v>
      </c>
      <c r="D157" s="4" t="s">
        <v>979</v>
      </c>
      <c r="E157" s="5" t="s">
        <v>993</v>
      </c>
      <c r="F157" s="6" t="s">
        <v>83</v>
      </c>
      <c r="G157" s="51" t="s">
        <v>146</v>
      </c>
      <c r="H157" s="51" t="s">
        <v>437</v>
      </c>
      <c r="I157" s="6" t="s">
        <v>585</v>
      </c>
      <c r="J157" s="6" t="s">
        <v>587</v>
      </c>
      <c r="K157" s="124" t="s">
        <v>1460</v>
      </c>
      <c r="L157" s="134">
        <v>2</v>
      </c>
      <c r="M157" s="100"/>
      <c r="N157" s="133">
        <v>0</v>
      </c>
      <c r="O157" s="2" t="s">
        <v>52</v>
      </c>
      <c r="P157" s="8" t="s">
        <v>611</v>
      </c>
      <c r="Q157" s="6" t="s">
        <v>736</v>
      </c>
      <c r="R157" s="74">
        <v>46042</v>
      </c>
      <c r="S157" s="2" t="s">
        <v>754</v>
      </c>
    </row>
    <row r="158" spans="1:19" s="9" customFormat="1" ht="85.5">
      <c r="A158" s="2">
        <v>2025</v>
      </c>
      <c r="B158" s="3">
        <v>45931</v>
      </c>
      <c r="C158" s="3">
        <v>46022</v>
      </c>
      <c r="D158" s="4" t="s">
        <v>979</v>
      </c>
      <c r="E158" s="5" t="s">
        <v>994</v>
      </c>
      <c r="F158" s="6" t="s">
        <v>83</v>
      </c>
      <c r="G158" s="51" t="s">
        <v>147</v>
      </c>
      <c r="H158" s="51" t="s">
        <v>440</v>
      </c>
      <c r="I158" s="6" t="s">
        <v>585</v>
      </c>
      <c r="J158" s="6" t="s">
        <v>587</v>
      </c>
      <c r="K158" s="124" t="s">
        <v>1460</v>
      </c>
      <c r="L158" s="134">
        <v>1</v>
      </c>
      <c r="M158" s="100"/>
      <c r="N158" s="133">
        <v>0</v>
      </c>
      <c r="O158" s="2" t="s">
        <v>52</v>
      </c>
      <c r="P158" s="8" t="s">
        <v>611</v>
      </c>
      <c r="Q158" s="6" t="s">
        <v>736</v>
      </c>
      <c r="R158" s="74">
        <v>46042</v>
      </c>
      <c r="S158" s="2" t="s">
        <v>754</v>
      </c>
    </row>
    <row r="159" spans="1:19" s="9" customFormat="1" ht="71.25">
      <c r="A159" s="2">
        <v>2025</v>
      </c>
      <c r="B159" s="3">
        <v>45931</v>
      </c>
      <c r="C159" s="3">
        <v>46022</v>
      </c>
      <c r="D159" s="4" t="s">
        <v>979</v>
      </c>
      <c r="E159" s="5" t="s">
        <v>995</v>
      </c>
      <c r="F159" s="6" t="s">
        <v>83</v>
      </c>
      <c r="G159" s="51" t="s">
        <v>148</v>
      </c>
      <c r="H159" s="51" t="s">
        <v>441</v>
      </c>
      <c r="I159" s="6" t="s">
        <v>585</v>
      </c>
      <c r="J159" s="6" t="s">
        <v>587</v>
      </c>
      <c r="K159" s="124">
        <v>3</v>
      </c>
      <c r="L159" s="134">
        <v>2</v>
      </c>
      <c r="M159" s="100"/>
      <c r="N159" s="133">
        <v>0</v>
      </c>
      <c r="O159" s="2" t="s">
        <v>52</v>
      </c>
      <c r="P159" s="8" t="s">
        <v>611</v>
      </c>
      <c r="Q159" s="6" t="s">
        <v>736</v>
      </c>
      <c r="R159" s="74">
        <v>46042</v>
      </c>
      <c r="S159" s="2" t="s">
        <v>754</v>
      </c>
    </row>
    <row r="160" spans="1:19" s="9" customFormat="1" ht="71.25">
      <c r="A160" s="2">
        <v>2025</v>
      </c>
      <c r="B160" s="3">
        <v>45931</v>
      </c>
      <c r="C160" s="3">
        <v>46022</v>
      </c>
      <c r="D160" s="4" t="s">
        <v>979</v>
      </c>
      <c r="E160" s="5" t="s">
        <v>996</v>
      </c>
      <c r="F160" s="6" t="s">
        <v>83</v>
      </c>
      <c r="G160" s="51" t="s">
        <v>149</v>
      </c>
      <c r="H160" s="51" t="s">
        <v>437</v>
      </c>
      <c r="I160" s="6" t="s">
        <v>585</v>
      </c>
      <c r="J160" s="6" t="s">
        <v>587</v>
      </c>
      <c r="K160" s="124">
        <v>3</v>
      </c>
      <c r="L160" s="134">
        <v>0</v>
      </c>
      <c r="M160" s="100"/>
      <c r="N160" s="133">
        <v>0</v>
      </c>
      <c r="O160" s="2" t="s">
        <v>52</v>
      </c>
      <c r="P160" s="8" t="s">
        <v>611</v>
      </c>
      <c r="Q160" s="6" t="s">
        <v>736</v>
      </c>
      <c r="R160" s="74">
        <v>46042</v>
      </c>
      <c r="S160" s="2" t="s">
        <v>754</v>
      </c>
    </row>
    <row r="161" spans="1:19" s="9" customFormat="1" ht="71.25">
      <c r="A161" s="2">
        <v>2025</v>
      </c>
      <c r="B161" s="3">
        <v>45931</v>
      </c>
      <c r="C161" s="3">
        <v>46022</v>
      </c>
      <c r="D161" s="4" t="s">
        <v>979</v>
      </c>
      <c r="E161" s="5" t="s">
        <v>997</v>
      </c>
      <c r="F161" s="6" t="s">
        <v>83</v>
      </c>
      <c r="G161" s="51" t="s">
        <v>150</v>
      </c>
      <c r="H161" s="51" t="s">
        <v>442</v>
      </c>
      <c r="I161" s="6" t="s">
        <v>585</v>
      </c>
      <c r="J161" s="6" t="s">
        <v>587</v>
      </c>
      <c r="K161" s="124">
        <v>2</v>
      </c>
      <c r="L161" s="134">
        <v>1</v>
      </c>
      <c r="M161" s="100"/>
      <c r="N161" s="133">
        <v>0</v>
      </c>
      <c r="O161" s="2" t="s">
        <v>52</v>
      </c>
      <c r="P161" s="8" t="s">
        <v>611</v>
      </c>
      <c r="Q161" s="6" t="s">
        <v>736</v>
      </c>
      <c r="R161" s="74">
        <v>46042</v>
      </c>
      <c r="S161" s="2" t="s">
        <v>754</v>
      </c>
    </row>
    <row r="162" spans="1:19" s="9" customFormat="1" ht="85.5">
      <c r="A162" s="2">
        <v>2025</v>
      </c>
      <c r="B162" s="3">
        <v>45931</v>
      </c>
      <c r="C162" s="3">
        <v>46022</v>
      </c>
      <c r="D162" s="4" t="s">
        <v>979</v>
      </c>
      <c r="E162" s="5" t="s">
        <v>998</v>
      </c>
      <c r="F162" s="6" t="s">
        <v>83</v>
      </c>
      <c r="G162" s="51" t="s">
        <v>151</v>
      </c>
      <c r="H162" s="51" t="s">
        <v>443</v>
      </c>
      <c r="I162" s="6" t="s">
        <v>585</v>
      </c>
      <c r="J162" s="6" t="s">
        <v>587</v>
      </c>
      <c r="K162" s="124" t="s">
        <v>1460</v>
      </c>
      <c r="L162" s="134">
        <v>1</v>
      </c>
      <c r="M162" s="100"/>
      <c r="N162" s="133">
        <v>0</v>
      </c>
      <c r="O162" s="2" t="s">
        <v>52</v>
      </c>
      <c r="P162" s="8" t="s">
        <v>611</v>
      </c>
      <c r="Q162" s="6" t="s">
        <v>736</v>
      </c>
      <c r="R162" s="74">
        <v>46042</v>
      </c>
      <c r="S162" s="2" t="s">
        <v>754</v>
      </c>
    </row>
    <row r="163" spans="1:19" s="9" customFormat="1" ht="71.25">
      <c r="A163" s="2">
        <v>2025</v>
      </c>
      <c r="B163" s="3">
        <v>45931</v>
      </c>
      <c r="C163" s="3">
        <v>46022</v>
      </c>
      <c r="D163" s="4" t="s">
        <v>979</v>
      </c>
      <c r="E163" s="5" t="s">
        <v>999</v>
      </c>
      <c r="F163" s="6" t="s">
        <v>83</v>
      </c>
      <c r="G163" s="51" t="s">
        <v>152</v>
      </c>
      <c r="H163" s="51" t="s">
        <v>441</v>
      </c>
      <c r="I163" s="6" t="s">
        <v>585</v>
      </c>
      <c r="J163" s="6" t="s">
        <v>587</v>
      </c>
      <c r="K163" s="124">
        <v>14</v>
      </c>
      <c r="L163" s="134">
        <v>5</v>
      </c>
      <c r="M163" s="100"/>
      <c r="N163" s="133">
        <v>0</v>
      </c>
      <c r="O163" s="2" t="s">
        <v>52</v>
      </c>
      <c r="P163" s="8" t="s">
        <v>611</v>
      </c>
      <c r="Q163" s="6" t="s">
        <v>736</v>
      </c>
      <c r="R163" s="74">
        <v>46042</v>
      </c>
      <c r="S163" s="2" t="s">
        <v>754</v>
      </c>
    </row>
    <row r="164" spans="1:19" s="9" customFormat="1" ht="71.25">
      <c r="A164" s="2">
        <v>2025</v>
      </c>
      <c r="B164" s="3">
        <v>45931</v>
      </c>
      <c r="C164" s="3">
        <v>46022</v>
      </c>
      <c r="D164" s="4" t="s">
        <v>979</v>
      </c>
      <c r="E164" s="5" t="s">
        <v>1000</v>
      </c>
      <c r="F164" s="6" t="s">
        <v>83</v>
      </c>
      <c r="G164" s="51" t="s">
        <v>153</v>
      </c>
      <c r="H164" s="51" t="s">
        <v>441</v>
      </c>
      <c r="I164" s="6" t="s">
        <v>585</v>
      </c>
      <c r="J164" s="6" t="s">
        <v>587</v>
      </c>
      <c r="K164" s="124">
        <v>25</v>
      </c>
      <c r="L164" s="134">
        <v>10</v>
      </c>
      <c r="M164" s="100"/>
      <c r="N164" s="133">
        <v>0</v>
      </c>
      <c r="O164" s="2" t="s">
        <v>52</v>
      </c>
      <c r="P164" s="8" t="s">
        <v>611</v>
      </c>
      <c r="Q164" s="6" t="s">
        <v>736</v>
      </c>
      <c r="R164" s="74">
        <v>46042</v>
      </c>
      <c r="S164" s="2" t="s">
        <v>754</v>
      </c>
    </row>
    <row r="165" spans="1:19" s="9" customFormat="1" ht="71.25">
      <c r="A165" s="2">
        <v>2025</v>
      </c>
      <c r="B165" s="3">
        <v>45931</v>
      </c>
      <c r="C165" s="3">
        <v>46022</v>
      </c>
      <c r="D165" s="4" t="s">
        <v>979</v>
      </c>
      <c r="E165" s="5" t="s">
        <v>1001</v>
      </c>
      <c r="F165" s="6" t="s">
        <v>83</v>
      </c>
      <c r="G165" s="51" t="s">
        <v>1014</v>
      </c>
      <c r="H165" s="51" t="s">
        <v>1015</v>
      </c>
      <c r="I165" s="6" t="s">
        <v>585</v>
      </c>
      <c r="J165" s="6" t="s">
        <v>587</v>
      </c>
      <c r="K165" s="124">
        <v>18</v>
      </c>
      <c r="L165" s="134">
        <v>11</v>
      </c>
      <c r="M165" s="100"/>
      <c r="N165" s="133">
        <v>0</v>
      </c>
      <c r="O165" s="2" t="s">
        <v>52</v>
      </c>
      <c r="P165" s="8" t="s">
        <v>611</v>
      </c>
      <c r="Q165" s="6" t="s">
        <v>736</v>
      </c>
      <c r="R165" s="74">
        <v>46042</v>
      </c>
      <c r="S165" s="2" t="s">
        <v>754</v>
      </c>
    </row>
    <row r="166" spans="1:19" s="9" customFormat="1" ht="71.25">
      <c r="A166" s="2">
        <v>2025</v>
      </c>
      <c r="B166" s="3">
        <v>45931</v>
      </c>
      <c r="C166" s="3">
        <v>46022</v>
      </c>
      <c r="D166" s="4" t="s">
        <v>979</v>
      </c>
      <c r="E166" s="5" t="s">
        <v>1002</v>
      </c>
      <c r="F166" s="6" t="s">
        <v>83</v>
      </c>
      <c r="G166" s="51" t="s">
        <v>154</v>
      </c>
      <c r="H166" s="51" t="s">
        <v>444</v>
      </c>
      <c r="I166" s="6" t="s">
        <v>585</v>
      </c>
      <c r="J166" s="6" t="s">
        <v>587</v>
      </c>
      <c r="K166" s="124" t="s">
        <v>1460</v>
      </c>
      <c r="L166" s="134">
        <v>1</v>
      </c>
      <c r="M166" s="100"/>
      <c r="N166" s="133">
        <v>0</v>
      </c>
      <c r="O166" s="2" t="s">
        <v>52</v>
      </c>
      <c r="P166" s="8" t="s">
        <v>611</v>
      </c>
      <c r="Q166" s="6" t="s">
        <v>736</v>
      </c>
      <c r="R166" s="74">
        <v>46042</v>
      </c>
      <c r="S166" s="2" t="s">
        <v>754</v>
      </c>
    </row>
    <row r="167" spans="1:19" s="9" customFormat="1" ht="71.25">
      <c r="A167" s="2">
        <v>2025</v>
      </c>
      <c r="B167" s="3">
        <v>45931</v>
      </c>
      <c r="C167" s="3">
        <v>46022</v>
      </c>
      <c r="D167" s="4" t="s">
        <v>979</v>
      </c>
      <c r="E167" s="5" t="s">
        <v>1003</v>
      </c>
      <c r="F167" s="6" t="s">
        <v>83</v>
      </c>
      <c r="G167" s="51" t="s">
        <v>155</v>
      </c>
      <c r="H167" s="51" t="s">
        <v>445</v>
      </c>
      <c r="I167" s="6" t="s">
        <v>585</v>
      </c>
      <c r="J167" s="6" t="s">
        <v>587</v>
      </c>
      <c r="K167" s="124" t="s">
        <v>1460</v>
      </c>
      <c r="L167" s="134">
        <v>1</v>
      </c>
      <c r="M167" s="100"/>
      <c r="N167" s="133">
        <v>0</v>
      </c>
      <c r="O167" s="2" t="s">
        <v>52</v>
      </c>
      <c r="P167" s="8" t="s">
        <v>611</v>
      </c>
      <c r="Q167" s="6" t="s">
        <v>736</v>
      </c>
      <c r="R167" s="74">
        <v>46042</v>
      </c>
      <c r="S167" s="2" t="s">
        <v>754</v>
      </c>
    </row>
    <row r="168" spans="1:19" s="9" customFormat="1" ht="85.5">
      <c r="A168" s="2">
        <v>2025</v>
      </c>
      <c r="B168" s="3">
        <v>45931</v>
      </c>
      <c r="C168" s="3">
        <v>46022</v>
      </c>
      <c r="D168" s="4" t="s">
        <v>979</v>
      </c>
      <c r="E168" s="5" t="s">
        <v>1004</v>
      </c>
      <c r="F168" s="6" t="s">
        <v>83</v>
      </c>
      <c r="G168" s="51" t="s">
        <v>156</v>
      </c>
      <c r="H168" s="51" t="s">
        <v>446</v>
      </c>
      <c r="I168" s="6" t="s">
        <v>585</v>
      </c>
      <c r="J168" s="6" t="s">
        <v>587</v>
      </c>
      <c r="K168" s="124" t="s">
        <v>1460</v>
      </c>
      <c r="L168" s="134">
        <v>0</v>
      </c>
      <c r="M168" s="100"/>
      <c r="N168" s="133">
        <v>0</v>
      </c>
      <c r="O168" s="2" t="s">
        <v>52</v>
      </c>
      <c r="P168" s="8" t="s">
        <v>611</v>
      </c>
      <c r="Q168" s="6" t="s">
        <v>736</v>
      </c>
      <c r="R168" s="74">
        <v>46042</v>
      </c>
      <c r="S168" s="2" t="s">
        <v>754</v>
      </c>
    </row>
    <row r="169" spans="1:19" s="9" customFormat="1" ht="71.25">
      <c r="A169" s="2">
        <v>2025</v>
      </c>
      <c r="B169" s="3">
        <v>45931</v>
      </c>
      <c r="C169" s="3">
        <v>46022</v>
      </c>
      <c r="D169" s="4" t="s">
        <v>979</v>
      </c>
      <c r="E169" s="5" t="s">
        <v>1005</v>
      </c>
      <c r="F169" s="6" t="s">
        <v>83</v>
      </c>
      <c r="G169" s="51" t="s">
        <v>157</v>
      </c>
      <c r="H169" s="51" t="s">
        <v>413</v>
      </c>
      <c r="I169" s="6" t="s">
        <v>585</v>
      </c>
      <c r="J169" s="6" t="s">
        <v>587</v>
      </c>
      <c r="K169" s="124">
        <v>4</v>
      </c>
      <c r="L169" s="134">
        <v>1</v>
      </c>
      <c r="M169" s="100"/>
      <c r="N169" s="133">
        <v>0</v>
      </c>
      <c r="O169" s="2" t="s">
        <v>52</v>
      </c>
      <c r="P169" s="8" t="s">
        <v>611</v>
      </c>
      <c r="Q169" s="6" t="s">
        <v>736</v>
      </c>
      <c r="R169" s="74">
        <v>46042</v>
      </c>
      <c r="S169" s="2" t="s">
        <v>754</v>
      </c>
    </row>
    <row r="170" spans="1:19" s="9" customFormat="1" ht="71.25">
      <c r="A170" s="2">
        <v>2025</v>
      </c>
      <c r="B170" s="3">
        <v>45931</v>
      </c>
      <c r="C170" s="3">
        <v>46022</v>
      </c>
      <c r="D170" s="4" t="s">
        <v>979</v>
      </c>
      <c r="E170" s="5" t="s">
        <v>1006</v>
      </c>
      <c r="F170" s="6" t="s">
        <v>83</v>
      </c>
      <c r="G170" s="51" t="s">
        <v>158</v>
      </c>
      <c r="H170" s="51" t="s">
        <v>413</v>
      </c>
      <c r="I170" s="6" t="s">
        <v>585</v>
      </c>
      <c r="J170" s="6" t="s">
        <v>587</v>
      </c>
      <c r="K170" s="124">
        <v>4</v>
      </c>
      <c r="L170" s="134">
        <v>1</v>
      </c>
      <c r="M170" s="100"/>
      <c r="N170" s="133">
        <v>0</v>
      </c>
      <c r="O170" s="2" t="s">
        <v>52</v>
      </c>
      <c r="P170" s="8" t="s">
        <v>611</v>
      </c>
      <c r="Q170" s="6" t="s">
        <v>736</v>
      </c>
      <c r="R170" s="74">
        <v>46042</v>
      </c>
      <c r="S170" s="2" t="s">
        <v>754</v>
      </c>
    </row>
    <row r="171" spans="1:19" s="9" customFormat="1" ht="71.25">
      <c r="A171" s="2">
        <v>2025</v>
      </c>
      <c r="B171" s="3">
        <v>45931</v>
      </c>
      <c r="C171" s="3">
        <v>46022</v>
      </c>
      <c r="D171" s="4" t="s">
        <v>979</v>
      </c>
      <c r="E171" s="5" t="s">
        <v>1007</v>
      </c>
      <c r="F171" s="6" t="s">
        <v>83</v>
      </c>
      <c r="G171" s="51" t="s">
        <v>159</v>
      </c>
      <c r="H171" s="51" t="s">
        <v>413</v>
      </c>
      <c r="I171" s="6" t="s">
        <v>585</v>
      </c>
      <c r="J171" s="6" t="s">
        <v>587</v>
      </c>
      <c r="K171" s="124">
        <v>4</v>
      </c>
      <c r="L171" s="134">
        <v>2</v>
      </c>
      <c r="M171" s="100"/>
      <c r="N171" s="133">
        <v>0</v>
      </c>
      <c r="O171" s="2" t="s">
        <v>52</v>
      </c>
      <c r="P171" s="8" t="s">
        <v>611</v>
      </c>
      <c r="Q171" s="6" t="s">
        <v>736</v>
      </c>
      <c r="R171" s="74">
        <v>46042</v>
      </c>
      <c r="S171" s="2" t="s">
        <v>754</v>
      </c>
    </row>
    <row r="172" spans="1:19" s="9" customFormat="1" ht="99.75">
      <c r="A172" s="2">
        <v>2025</v>
      </c>
      <c r="B172" s="3">
        <v>45931</v>
      </c>
      <c r="C172" s="3">
        <v>46022</v>
      </c>
      <c r="D172" s="4" t="s">
        <v>979</v>
      </c>
      <c r="E172" s="5" t="s">
        <v>1008</v>
      </c>
      <c r="F172" s="6" t="s">
        <v>83</v>
      </c>
      <c r="G172" s="51" t="s">
        <v>160</v>
      </c>
      <c r="H172" s="51" t="s">
        <v>413</v>
      </c>
      <c r="I172" s="6" t="s">
        <v>585</v>
      </c>
      <c r="J172" s="6" t="s">
        <v>587</v>
      </c>
      <c r="K172" s="124">
        <v>9</v>
      </c>
      <c r="L172" s="134">
        <v>2</v>
      </c>
      <c r="M172" s="100"/>
      <c r="N172" s="133">
        <v>0</v>
      </c>
      <c r="O172" s="2" t="s">
        <v>52</v>
      </c>
      <c r="P172" s="8" t="s">
        <v>611</v>
      </c>
      <c r="Q172" s="6" t="s">
        <v>736</v>
      </c>
      <c r="R172" s="74">
        <v>46042</v>
      </c>
      <c r="S172" s="2" t="s">
        <v>754</v>
      </c>
    </row>
    <row r="173" spans="1:19" s="9" customFormat="1" ht="71.25">
      <c r="A173" s="2">
        <v>2025</v>
      </c>
      <c r="B173" s="3">
        <v>45931</v>
      </c>
      <c r="C173" s="3">
        <v>46022</v>
      </c>
      <c r="D173" s="4" t="s">
        <v>979</v>
      </c>
      <c r="E173" s="5" t="s">
        <v>1009</v>
      </c>
      <c r="F173" s="6" t="s">
        <v>83</v>
      </c>
      <c r="G173" s="51" t="s">
        <v>161</v>
      </c>
      <c r="H173" s="51" t="s">
        <v>413</v>
      </c>
      <c r="I173" s="6" t="s">
        <v>585</v>
      </c>
      <c r="J173" s="6" t="s">
        <v>587</v>
      </c>
      <c r="K173" s="124" t="s">
        <v>1460</v>
      </c>
      <c r="L173" s="134">
        <v>1</v>
      </c>
      <c r="M173" s="100"/>
      <c r="N173" s="133">
        <v>0</v>
      </c>
      <c r="O173" s="2" t="s">
        <v>52</v>
      </c>
      <c r="P173" s="8" t="s">
        <v>611</v>
      </c>
      <c r="Q173" s="6" t="s">
        <v>736</v>
      </c>
      <c r="R173" s="74">
        <v>46042</v>
      </c>
      <c r="S173" s="2" t="s">
        <v>754</v>
      </c>
    </row>
    <row r="174" spans="1:19" s="9" customFormat="1" ht="85.5">
      <c r="A174" s="2">
        <v>2025</v>
      </c>
      <c r="B174" s="3">
        <v>45931</v>
      </c>
      <c r="C174" s="3">
        <v>46022</v>
      </c>
      <c r="D174" s="4" t="s">
        <v>979</v>
      </c>
      <c r="E174" s="5" t="s">
        <v>1010</v>
      </c>
      <c r="F174" s="6" t="s">
        <v>83</v>
      </c>
      <c r="G174" s="51" t="s">
        <v>162</v>
      </c>
      <c r="H174" s="51" t="s">
        <v>447</v>
      </c>
      <c r="I174" s="6" t="s">
        <v>585</v>
      </c>
      <c r="J174" s="6" t="s">
        <v>587</v>
      </c>
      <c r="K174" s="124" t="s">
        <v>1460</v>
      </c>
      <c r="L174" s="134">
        <v>0</v>
      </c>
      <c r="M174" s="100"/>
      <c r="N174" s="133">
        <v>0</v>
      </c>
      <c r="O174" s="2" t="s">
        <v>52</v>
      </c>
      <c r="P174" s="8" t="s">
        <v>611</v>
      </c>
      <c r="Q174" s="6" t="s">
        <v>736</v>
      </c>
      <c r="R174" s="74">
        <v>46042</v>
      </c>
      <c r="S174" s="2" t="s">
        <v>754</v>
      </c>
    </row>
    <row r="175" spans="1:19" s="9" customFormat="1" ht="71.25">
      <c r="A175" s="2">
        <v>2025</v>
      </c>
      <c r="B175" s="3">
        <v>45931</v>
      </c>
      <c r="C175" s="3">
        <v>46022</v>
      </c>
      <c r="D175" s="4" t="s">
        <v>979</v>
      </c>
      <c r="E175" s="25" t="s">
        <v>1011</v>
      </c>
      <c r="F175" s="6" t="s">
        <v>83</v>
      </c>
      <c r="G175" s="52" t="s">
        <v>163</v>
      </c>
      <c r="H175" s="51" t="s">
        <v>447</v>
      </c>
      <c r="I175" s="6" t="s">
        <v>585</v>
      </c>
      <c r="J175" s="6" t="s">
        <v>587</v>
      </c>
      <c r="K175" s="124" t="s">
        <v>1460</v>
      </c>
      <c r="L175" s="134">
        <v>0</v>
      </c>
      <c r="M175" s="100"/>
      <c r="N175" s="133">
        <v>0</v>
      </c>
      <c r="O175" s="2" t="s">
        <v>52</v>
      </c>
      <c r="P175" s="8" t="s">
        <v>611</v>
      </c>
      <c r="Q175" s="6" t="s">
        <v>736</v>
      </c>
      <c r="R175" s="74">
        <v>46042</v>
      </c>
      <c r="S175" s="2" t="s">
        <v>754</v>
      </c>
    </row>
    <row r="176" spans="1:19" s="9" customFormat="1" ht="72">
      <c r="A176" s="2">
        <v>2025</v>
      </c>
      <c r="B176" s="3">
        <v>45931</v>
      </c>
      <c r="C176" s="3">
        <v>46022</v>
      </c>
      <c r="D176" s="19" t="s">
        <v>1016</v>
      </c>
      <c r="E176" s="13" t="s">
        <v>1018</v>
      </c>
      <c r="F176" s="6" t="s">
        <v>82</v>
      </c>
      <c r="G176" s="13" t="s">
        <v>164</v>
      </c>
      <c r="H176" s="13" t="s">
        <v>448</v>
      </c>
      <c r="I176" s="6" t="s">
        <v>585</v>
      </c>
      <c r="J176" s="6" t="s">
        <v>586</v>
      </c>
      <c r="K176" s="6">
        <v>243856400</v>
      </c>
      <c r="L176" s="174">
        <v>243856400</v>
      </c>
      <c r="M176" s="109"/>
      <c r="N176" s="174">
        <v>283764047</v>
      </c>
      <c r="O176" s="2" t="s">
        <v>52</v>
      </c>
      <c r="P176" s="6" t="s">
        <v>623</v>
      </c>
      <c r="Q176" s="6" t="s">
        <v>737</v>
      </c>
      <c r="R176" s="3">
        <v>46042</v>
      </c>
      <c r="S176" s="2" t="s">
        <v>754</v>
      </c>
    </row>
    <row r="177" spans="1:19" s="9" customFormat="1" ht="85.5">
      <c r="A177" s="2">
        <v>2025</v>
      </c>
      <c r="B177" s="3">
        <v>45931</v>
      </c>
      <c r="C177" s="3">
        <v>46022</v>
      </c>
      <c r="D177" s="56" t="s">
        <v>1017</v>
      </c>
      <c r="E177" s="101" t="s">
        <v>1019</v>
      </c>
      <c r="F177" s="6" t="s">
        <v>82</v>
      </c>
      <c r="G177" s="101" t="s">
        <v>165</v>
      </c>
      <c r="H177" s="13" t="s">
        <v>449</v>
      </c>
      <c r="I177" s="6" t="s">
        <v>585</v>
      </c>
      <c r="J177" s="6" t="s">
        <v>586</v>
      </c>
      <c r="K177" s="160">
        <v>76</v>
      </c>
      <c r="L177" s="166">
        <v>19</v>
      </c>
      <c r="M177" s="109"/>
      <c r="N177" s="166">
        <v>19</v>
      </c>
      <c r="O177" s="2" t="s">
        <v>52</v>
      </c>
      <c r="P177" s="160" t="s">
        <v>624</v>
      </c>
      <c r="Q177" s="6" t="s">
        <v>737</v>
      </c>
      <c r="R177" s="74">
        <v>46042</v>
      </c>
      <c r="S177" s="2" t="s">
        <v>754</v>
      </c>
    </row>
    <row r="178" spans="1:19" s="9" customFormat="1" ht="71.25">
      <c r="A178" s="2">
        <v>2025</v>
      </c>
      <c r="B178" s="3">
        <v>45931</v>
      </c>
      <c r="C178" s="3">
        <v>46022</v>
      </c>
      <c r="D178" s="14" t="s">
        <v>1020</v>
      </c>
      <c r="E178" s="13" t="s">
        <v>1021</v>
      </c>
      <c r="F178" s="6" t="s">
        <v>83</v>
      </c>
      <c r="G178" s="13" t="s">
        <v>166</v>
      </c>
      <c r="H178" s="13" t="s">
        <v>450</v>
      </c>
      <c r="I178" s="6" t="s">
        <v>585</v>
      </c>
      <c r="J178" s="6" t="s">
        <v>587</v>
      </c>
      <c r="K178" s="161">
        <v>16</v>
      </c>
      <c r="L178" s="166">
        <v>4</v>
      </c>
      <c r="M178" s="109"/>
      <c r="N178" s="166">
        <v>4</v>
      </c>
      <c r="O178" s="2" t="s">
        <v>52</v>
      </c>
      <c r="P178" s="160" t="s">
        <v>625</v>
      </c>
      <c r="Q178" s="6" t="s">
        <v>737</v>
      </c>
      <c r="R178" s="74">
        <v>46042</v>
      </c>
      <c r="S178" s="2" t="s">
        <v>754</v>
      </c>
    </row>
    <row r="179" spans="1:19" s="9" customFormat="1" ht="71.25">
      <c r="A179" s="2">
        <v>2025</v>
      </c>
      <c r="B179" s="3">
        <v>45931</v>
      </c>
      <c r="C179" s="3">
        <v>46022</v>
      </c>
      <c r="D179" s="14" t="s">
        <v>1022</v>
      </c>
      <c r="E179" s="13" t="s">
        <v>1023</v>
      </c>
      <c r="F179" s="6" t="s">
        <v>83</v>
      </c>
      <c r="G179" s="13" t="s">
        <v>167</v>
      </c>
      <c r="H179" s="13" t="s">
        <v>451</v>
      </c>
      <c r="I179" s="6" t="s">
        <v>585</v>
      </c>
      <c r="J179" s="6" t="s">
        <v>587</v>
      </c>
      <c r="K179" s="161">
        <v>46040</v>
      </c>
      <c r="L179" s="166">
        <v>7739</v>
      </c>
      <c r="M179" s="109"/>
      <c r="N179" s="166">
        <v>11259</v>
      </c>
      <c r="O179" s="2" t="s">
        <v>52</v>
      </c>
      <c r="P179" s="160" t="s">
        <v>623</v>
      </c>
      <c r="Q179" s="6" t="s">
        <v>737</v>
      </c>
      <c r="R179" s="74">
        <v>46042</v>
      </c>
      <c r="S179" s="2" t="s">
        <v>754</v>
      </c>
    </row>
    <row r="180" spans="1:19" s="9" customFormat="1" ht="42.75">
      <c r="A180" s="2">
        <v>2025</v>
      </c>
      <c r="B180" s="3">
        <v>45931</v>
      </c>
      <c r="C180" s="3">
        <v>46022</v>
      </c>
      <c r="D180" s="14" t="s">
        <v>1024</v>
      </c>
      <c r="E180" s="13" t="s">
        <v>1025</v>
      </c>
      <c r="F180" s="6" t="s">
        <v>83</v>
      </c>
      <c r="G180" s="13" t="s">
        <v>168</v>
      </c>
      <c r="H180" s="13" t="s">
        <v>452</v>
      </c>
      <c r="I180" s="6" t="s">
        <v>585</v>
      </c>
      <c r="J180" s="6" t="s">
        <v>587</v>
      </c>
      <c r="K180" s="161">
        <v>19653</v>
      </c>
      <c r="L180" s="166">
        <v>447</v>
      </c>
      <c r="M180" s="109"/>
      <c r="N180" s="166">
        <v>958</v>
      </c>
      <c r="O180" s="2" t="s">
        <v>52</v>
      </c>
      <c r="P180" s="160" t="s">
        <v>623</v>
      </c>
      <c r="Q180" s="6" t="s">
        <v>737</v>
      </c>
      <c r="R180" s="74">
        <v>46042</v>
      </c>
      <c r="S180" s="2" t="s">
        <v>754</v>
      </c>
    </row>
    <row r="181" spans="1:19" s="9" customFormat="1" ht="57">
      <c r="A181" s="2">
        <v>2025</v>
      </c>
      <c r="B181" s="3">
        <v>45931</v>
      </c>
      <c r="C181" s="3">
        <v>46022</v>
      </c>
      <c r="D181" s="14" t="s">
        <v>1026</v>
      </c>
      <c r="E181" s="13" t="s">
        <v>1027</v>
      </c>
      <c r="F181" s="6" t="s">
        <v>83</v>
      </c>
      <c r="G181" s="13" t="s">
        <v>169</v>
      </c>
      <c r="H181" s="13" t="s">
        <v>453</v>
      </c>
      <c r="I181" s="6" t="s">
        <v>585</v>
      </c>
      <c r="J181" s="6" t="s">
        <v>587</v>
      </c>
      <c r="K181" s="161">
        <v>598</v>
      </c>
      <c r="L181" s="166">
        <v>39</v>
      </c>
      <c r="M181" s="109"/>
      <c r="N181" s="166">
        <v>38</v>
      </c>
      <c r="O181" s="2" t="s">
        <v>52</v>
      </c>
      <c r="P181" s="160" t="s">
        <v>1491</v>
      </c>
      <c r="Q181" s="6" t="s">
        <v>737</v>
      </c>
      <c r="R181" s="74">
        <v>46042</v>
      </c>
      <c r="S181" s="2" t="s">
        <v>754</v>
      </c>
    </row>
    <row r="182" spans="1:19" s="9" customFormat="1" ht="57">
      <c r="A182" s="2">
        <v>2025</v>
      </c>
      <c r="B182" s="3">
        <v>45931</v>
      </c>
      <c r="C182" s="3">
        <v>46022</v>
      </c>
      <c r="D182" s="14" t="s">
        <v>1028</v>
      </c>
      <c r="E182" s="14" t="s">
        <v>1029</v>
      </c>
      <c r="F182" s="6" t="s">
        <v>83</v>
      </c>
      <c r="G182" s="21" t="s">
        <v>170</v>
      </c>
      <c r="H182" s="13" t="s">
        <v>454</v>
      </c>
      <c r="I182" s="6" t="s">
        <v>585</v>
      </c>
      <c r="J182" s="6" t="s">
        <v>587</v>
      </c>
      <c r="K182" s="161">
        <v>34686</v>
      </c>
      <c r="L182" s="166">
        <v>10188</v>
      </c>
      <c r="M182" s="109"/>
      <c r="N182" s="166">
        <v>12382</v>
      </c>
      <c r="O182" s="2" t="s">
        <v>52</v>
      </c>
      <c r="P182" s="160" t="s">
        <v>1492</v>
      </c>
      <c r="Q182" s="6" t="s">
        <v>737</v>
      </c>
      <c r="R182" s="74">
        <v>46042</v>
      </c>
      <c r="S182" s="2" t="s">
        <v>754</v>
      </c>
    </row>
    <row r="183" spans="1:19" s="9" customFormat="1" ht="57">
      <c r="A183" s="2">
        <v>2025</v>
      </c>
      <c r="B183" s="3">
        <v>45931</v>
      </c>
      <c r="C183" s="3">
        <v>46022</v>
      </c>
      <c r="D183" s="14" t="s">
        <v>1030</v>
      </c>
      <c r="E183" s="14" t="s">
        <v>1031</v>
      </c>
      <c r="F183" s="6" t="s">
        <v>83</v>
      </c>
      <c r="G183" s="21" t="s">
        <v>171</v>
      </c>
      <c r="H183" s="13" t="s">
        <v>454</v>
      </c>
      <c r="I183" s="6" t="s">
        <v>585</v>
      </c>
      <c r="J183" s="6" t="s">
        <v>587</v>
      </c>
      <c r="K183" s="161">
        <v>2606</v>
      </c>
      <c r="L183" s="166">
        <v>865</v>
      </c>
      <c r="M183" s="109"/>
      <c r="N183" s="166">
        <v>673</v>
      </c>
      <c r="O183" s="2" t="s">
        <v>52</v>
      </c>
      <c r="P183" s="160" t="s">
        <v>1493</v>
      </c>
      <c r="Q183" s="6" t="s">
        <v>737</v>
      </c>
      <c r="R183" s="74">
        <v>46042</v>
      </c>
      <c r="S183" s="2" t="s">
        <v>754</v>
      </c>
    </row>
    <row r="184" spans="1:19" s="9" customFormat="1" ht="57">
      <c r="A184" s="2">
        <v>2025</v>
      </c>
      <c r="B184" s="3">
        <v>45931</v>
      </c>
      <c r="C184" s="3">
        <v>46022</v>
      </c>
      <c r="D184" s="14" t="s">
        <v>1032</v>
      </c>
      <c r="E184" s="14" t="s">
        <v>1033</v>
      </c>
      <c r="F184" s="6" t="s">
        <v>83</v>
      </c>
      <c r="G184" s="21" t="s">
        <v>172</v>
      </c>
      <c r="H184" s="13" t="s">
        <v>454</v>
      </c>
      <c r="I184" s="6" t="s">
        <v>585</v>
      </c>
      <c r="J184" s="6" t="s">
        <v>587</v>
      </c>
      <c r="K184" s="161">
        <v>336</v>
      </c>
      <c r="L184" s="166">
        <v>90</v>
      </c>
      <c r="M184" s="109"/>
      <c r="N184" s="166">
        <v>86</v>
      </c>
      <c r="O184" s="2" t="s">
        <v>52</v>
      </c>
      <c r="P184" s="160" t="s">
        <v>651</v>
      </c>
      <c r="Q184" s="6" t="s">
        <v>737</v>
      </c>
      <c r="R184" s="74">
        <v>46042</v>
      </c>
      <c r="S184" s="2" t="s">
        <v>754</v>
      </c>
    </row>
    <row r="185" spans="1:19" s="9" customFormat="1" ht="57">
      <c r="A185" s="2">
        <v>2025</v>
      </c>
      <c r="B185" s="3">
        <v>45931</v>
      </c>
      <c r="C185" s="3">
        <v>46022</v>
      </c>
      <c r="D185" s="14" t="s">
        <v>1034</v>
      </c>
      <c r="E185" s="14" t="s">
        <v>1035</v>
      </c>
      <c r="F185" s="6" t="s">
        <v>83</v>
      </c>
      <c r="G185" s="21" t="s">
        <v>173</v>
      </c>
      <c r="H185" s="13" t="s">
        <v>454</v>
      </c>
      <c r="I185" s="6" t="s">
        <v>585</v>
      </c>
      <c r="J185" s="6" t="s">
        <v>587</v>
      </c>
      <c r="K185" s="161">
        <v>1209</v>
      </c>
      <c r="L185" s="166">
        <v>421</v>
      </c>
      <c r="M185" s="109"/>
      <c r="N185" s="166">
        <v>340</v>
      </c>
      <c r="O185" s="2" t="s">
        <v>52</v>
      </c>
      <c r="P185" s="160" t="s">
        <v>651</v>
      </c>
      <c r="Q185" s="6" t="s">
        <v>737</v>
      </c>
      <c r="R185" s="74">
        <v>46042</v>
      </c>
      <c r="S185" s="2" t="s">
        <v>754</v>
      </c>
    </row>
    <row r="186" spans="1:19" s="9" customFormat="1" ht="57">
      <c r="A186" s="2">
        <v>2025</v>
      </c>
      <c r="B186" s="3">
        <v>45931</v>
      </c>
      <c r="C186" s="3">
        <v>46022</v>
      </c>
      <c r="D186" s="14" t="s">
        <v>1036</v>
      </c>
      <c r="E186" s="14" t="s">
        <v>1037</v>
      </c>
      <c r="F186" s="6" t="s">
        <v>83</v>
      </c>
      <c r="G186" s="21" t="s">
        <v>174</v>
      </c>
      <c r="H186" s="13" t="s">
        <v>454</v>
      </c>
      <c r="I186" s="6" t="s">
        <v>585</v>
      </c>
      <c r="J186" s="6" t="s">
        <v>587</v>
      </c>
      <c r="K186" s="161">
        <v>4</v>
      </c>
      <c r="L186" s="166">
        <v>81</v>
      </c>
      <c r="M186" s="109"/>
      <c r="N186" s="166">
        <v>72</v>
      </c>
      <c r="O186" s="2" t="s">
        <v>52</v>
      </c>
      <c r="P186" s="160" t="s">
        <v>1494</v>
      </c>
      <c r="Q186" s="6" t="s">
        <v>737</v>
      </c>
      <c r="R186" s="74">
        <v>46042</v>
      </c>
      <c r="S186" s="2" t="s">
        <v>754</v>
      </c>
    </row>
    <row r="187" spans="1:19" s="9" customFormat="1" ht="142.5">
      <c r="A187" s="2">
        <v>2025</v>
      </c>
      <c r="B187" s="3">
        <v>45931</v>
      </c>
      <c r="C187" s="3">
        <v>46022</v>
      </c>
      <c r="D187" s="4" t="s">
        <v>1042</v>
      </c>
      <c r="E187" s="14" t="s">
        <v>1038</v>
      </c>
      <c r="F187" s="6" t="s">
        <v>83</v>
      </c>
      <c r="G187" s="14" t="s">
        <v>175</v>
      </c>
      <c r="H187" s="13" t="s">
        <v>455</v>
      </c>
      <c r="I187" s="6" t="s">
        <v>585</v>
      </c>
      <c r="J187" s="6" t="s">
        <v>587</v>
      </c>
      <c r="K187" s="161">
        <v>4</v>
      </c>
      <c r="L187" s="167">
        <v>1</v>
      </c>
      <c r="M187" s="109"/>
      <c r="N187" s="167">
        <v>1</v>
      </c>
      <c r="O187" s="2" t="s">
        <v>52</v>
      </c>
      <c r="P187" s="161" t="s">
        <v>627</v>
      </c>
      <c r="Q187" s="6" t="s">
        <v>737</v>
      </c>
      <c r="R187" s="74">
        <v>46042</v>
      </c>
      <c r="S187" s="2" t="s">
        <v>754</v>
      </c>
    </row>
    <row r="188" spans="1:19" s="9" customFormat="1" ht="128.25">
      <c r="A188" s="2">
        <v>2025</v>
      </c>
      <c r="B188" s="3">
        <v>45931</v>
      </c>
      <c r="C188" s="3">
        <v>46022</v>
      </c>
      <c r="D188" s="4" t="s">
        <v>1042</v>
      </c>
      <c r="E188" s="14" t="s">
        <v>1039</v>
      </c>
      <c r="F188" s="6" t="s">
        <v>83</v>
      </c>
      <c r="G188" s="14" t="s">
        <v>176</v>
      </c>
      <c r="H188" s="13" t="s">
        <v>456</v>
      </c>
      <c r="I188" s="6" t="s">
        <v>585</v>
      </c>
      <c r="J188" s="6" t="s">
        <v>587</v>
      </c>
      <c r="K188" s="161">
        <v>4</v>
      </c>
      <c r="L188" s="167">
        <v>1</v>
      </c>
      <c r="M188" s="109"/>
      <c r="N188" s="167">
        <v>1</v>
      </c>
      <c r="O188" s="2" t="s">
        <v>52</v>
      </c>
      <c r="P188" s="162" t="s">
        <v>628</v>
      </c>
      <c r="Q188" s="6" t="s">
        <v>737</v>
      </c>
      <c r="R188" s="74">
        <v>46042</v>
      </c>
      <c r="S188" s="2" t="s">
        <v>754</v>
      </c>
    </row>
    <row r="189" spans="1:19" s="9" customFormat="1" ht="85.5">
      <c r="A189" s="2">
        <v>2025</v>
      </c>
      <c r="B189" s="3">
        <v>45931</v>
      </c>
      <c r="C189" s="3">
        <v>46022</v>
      </c>
      <c r="D189" s="4" t="s">
        <v>1042</v>
      </c>
      <c r="E189" s="14" t="s">
        <v>1040</v>
      </c>
      <c r="F189" s="6" t="s">
        <v>83</v>
      </c>
      <c r="G189" s="14" t="s">
        <v>177</v>
      </c>
      <c r="H189" s="13" t="s">
        <v>457</v>
      </c>
      <c r="I189" s="6" t="s">
        <v>585</v>
      </c>
      <c r="J189" s="6" t="s">
        <v>587</v>
      </c>
      <c r="K189" s="161">
        <v>4</v>
      </c>
      <c r="L189" s="167">
        <v>1</v>
      </c>
      <c r="M189" s="109"/>
      <c r="N189" s="167">
        <v>1</v>
      </c>
      <c r="O189" s="2" t="s">
        <v>52</v>
      </c>
      <c r="P189" s="162" t="s">
        <v>629</v>
      </c>
      <c r="Q189" s="6" t="s">
        <v>737</v>
      </c>
      <c r="R189" s="74">
        <v>46042</v>
      </c>
      <c r="S189" s="2" t="s">
        <v>754</v>
      </c>
    </row>
    <row r="190" spans="1:19" s="9" customFormat="1" ht="99.75">
      <c r="A190" s="2">
        <v>2025</v>
      </c>
      <c r="B190" s="3">
        <v>45931</v>
      </c>
      <c r="C190" s="3">
        <v>46022</v>
      </c>
      <c r="D190" s="4" t="s">
        <v>1042</v>
      </c>
      <c r="E190" s="14" t="s">
        <v>1041</v>
      </c>
      <c r="F190" s="6" t="s">
        <v>83</v>
      </c>
      <c r="G190" s="14" t="s">
        <v>178</v>
      </c>
      <c r="H190" s="13" t="s">
        <v>457</v>
      </c>
      <c r="I190" s="6" t="s">
        <v>585</v>
      </c>
      <c r="J190" s="6" t="s">
        <v>587</v>
      </c>
      <c r="K190" s="161">
        <v>4</v>
      </c>
      <c r="L190" s="167">
        <v>1</v>
      </c>
      <c r="M190" s="109"/>
      <c r="N190" s="167">
        <v>1</v>
      </c>
      <c r="O190" s="2" t="s">
        <v>52</v>
      </c>
      <c r="P190" s="162" t="s">
        <v>629</v>
      </c>
      <c r="Q190" s="6" t="s">
        <v>737</v>
      </c>
      <c r="R190" s="74">
        <v>46042</v>
      </c>
      <c r="S190" s="2" t="s">
        <v>754</v>
      </c>
    </row>
    <row r="191" spans="1:19" s="9" customFormat="1" ht="85.5">
      <c r="A191" s="2">
        <v>2025</v>
      </c>
      <c r="B191" s="3">
        <v>45931</v>
      </c>
      <c r="C191" s="3">
        <v>46022</v>
      </c>
      <c r="D191" s="4" t="s">
        <v>1051</v>
      </c>
      <c r="E191" s="46" t="s">
        <v>1043</v>
      </c>
      <c r="F191" s="6" t="s">
        <v>83</v>
      </c>
      <c r="G191" s="14" t="s">
        <v>179</v>
      </c>
      <c r="H191" s="14" t="s">
        <v>458</v>
      </c>
      <c r="I191" s="6" t="s">
        <v>585</v>
      </c>
      <c r="J191" s="6" t="s">
        <v>587</v>
      </c>
      <c r="K191" s="161">
        <v>23500</v>
      </c>
      <c r="L191" s="168">
        <v>3524</v>
      </c>
      <c r="M191" s="109"/>
      <c r="N191" s="167">
        <v>4245</v>
      </c>
      <c r="O191" s="2" t="s">
        <v>52</v>
      </c>
      <c r="P191" s="163" t="s">
        <v>630</v>
      </c>
      <c r="Q191" s="6" t="s">
        <v>737</v>
      </c>
      <c r="R191" s="74">
        <v>46042</v>
      </c>
      <c r="S191" s="2" t="s">
        <v>754</v>
      </c>
    </row>
    <row r="192" spans="1:19" s="9" customFormat="1" ht="57">
      <c r="A192" s="2">
        <v>2025</v>
      </c>
      <c r="B192" s="3">
        <v>45931</v>
      </c>
      <c r="C192" s="3">
        <v>46022</v>
      </c>
      <c r="D192" s="4" t="s">
        <v>1051</v>
      </c>
      <c r="E192" s="46" t="s">
        <v>1044</v>
      </c>
      <c r="F192" s="6" t="s">
        <v>83</v>
      </c>
      <c r="G192" s="14" t="s">
        <v>180</v>
      </c>
      <c r="H192" s="14" t="s">
        <v>459</v>
      </c>
      <c r="I192" s="6" t="s">
        <v>585</v>
      </c>
      <c r="J192" s="6" t="s">
        <v>587</v>
      </c>
      <c r="K192" s="161">
        <v>500</v>
      </c>
      <c r="L192" s="168">
        <v>54</v>
      </c>
      <c r="M192" s="109"/>
      <c r="N192" s="167">
        <v>48</v>
      </c>
      <c r="O192" s="2" t="s">
        <v>52</v>
      </c>
      <c r="P192" s="170" t="s">
        <v>631</v>
      </c>
      <c r="Q192" s="6" t="s">
        <v>737</v>
      </c>
      <c r="R192" s="74">
        <v>46042</v>
      </c>
      <c r="S192" s="2" t="s">
        <v>754</v>
      </c>
    </row>
    <row r="193" spans="1:19" s="9" customFormat="1" ht="71.25">
      <c r="A193" s="2">
        <v>2025</v>
      </c>
      <c r="B193" s="3">
        <v>45931</v>
      </c>
      <c r="C193" s="3">
        <v>46022</v>
      </c>
      <c r="D193" s="4" t="s">
        <v>1051</v>
      </c>
      <c r="E193" s="46" t="s">
        <v>1045</v>
      </c>
      <c r="F193" s="6" t="s">
        <v>83</v>
      </c>
      <c r="G193" s="14" t="s">
        <v>181</v>
      </c>
      <c r="H193" s="14" t="s">
        <v>460</v>
      </c>
      <c r="I193" s="6" t="s">
        <v>585</v>
      </c>
      <c r="J193" s="6" t="s">
        <v>587</v>
      </c>
      <c r="K193" s="161">
        <v>600</v>
      </c>
      <c r="L193" s="168">
        <v>297</v>
      </c>
      <c r="M193" s="109"/>
      <c r="N193" s="167">
        <v>48</v>
      </c>
      <c r="O193" s="2" t="s">
        <v>52</v>
      </c>
      <c r="P193" s="163" t="s">
        <v>632</v>
      </c>
      <c r="Q193" s="6" t="s">
        <v>737</v>
      </c>
      <c r="R193" s="74">
        <v>46042</v>
      </c>
      <c r="S193" s="2" t="s">
        <v>754</v>
      </c>
    </row>
    <row r="194" spans="1:19" s="9" customFormat="1" ht="71.25">
      <c r="A194" s="2">
        <v>2025</v>
      </c>
      <c r="B194" s="3">
        <v>45931</v>
      </c>
      <c r="C194" s="3">
        <v>46022</v>
      </c>
      <c r="D194" s="4" t="s">
        <v>1051</v>
      </c>
      <c r="E194" s="46" t="s">
        <v>1046</v>
      </c>
      <c r="F194" s="6" t="s">
        <v>83</v>
      </c>
      <c r="G194" s="14" t="s">
        <v>182</v>
      </c>
      <c r="H194" s="14" t="s">
        <v>461</v>
      </c>
      <c r="I194" s="6" t="s">
        <v>585</v>
      </c>
      <c r="J194" s="6" t="s">
        <v>587</v>
      </c>
      <c r="K194" s="161">
        <v>480</v>
      </c>
      <c r="L194" s="168">
        <v>364</v>
      </c>
      <c r="M194" s="109"/>
      <c r="N194" s="167">
        <v>563</v>
      </c>
      <c r="O194" s="2" t="s">
        <v>52</v>
      </c>
      <c r="P194" s="163" t="s">
        <v>633</v>
      </c>
      <c r="Q194" s="6" t="s">
        <v>737</v>
      </c>
      <c r="R194" s="74">
        <v>46042</v>
      </c>
      <c r="S194" s="2" t="s">
        <v>754</v>
      </c>
    </row>
    <row r="195" spans="1:19" s="9" customFormat="1" ht="57">
      <c r="A195" s="2">
        <v>2025</v>
      </c>
      <c r="B195" s="3">
        <v>45931</v>
      </c>
      <c r="C195" s="3">
        <v>46022</v>
      </c>
      <c r="D195" s="4" t="s">
        <v>1051</v>
      </c>
      <c r="E195" s="46" t="s">
        <v>1047</v>
      </c>
      <c r="F195" s="6" t="s">
        <v>83</v>
      </c>
      <c r="G195" s="14" t="s">
        <v>183</v>
      </c>
      <c r="H195" s="14" t="s">
        <v>462</v>
      </c>
      <c r="I195" s="6" t="s">
        <v>585</v>
      </c>
      <c r="J195" s="6" t="s">
        <v>587</v>
      </c>
      <c r="K195" s="161">
        <v>480</v>
      </c>
      <c r="L195" s="167">
        <v>1000</v>
      </c>
      <c r="M195" s="109"/>
      <c r="N195" s="167">
        <v>2335</v>
      </c>
      <c r="O195" s="2" t="s">
        <v>52</v>
      </c>
      <c r="P195" s="163" t="s">
        <v>634</v>
      </c>
      <c r="Q195" s="6" t="s">
        <v>737</v>
      </c>
      <c r="R195" s="74">
        <v>46042</v>
      </c>
      <c r="S195" s="2" t="s">
        <v>754</v>
      </c>
    </row>
    <row r="196" spans="1:19" s="9" customFormat="1" ht="71.25">
      <c r="A196" s="2">
        <v>2025</v>
      </c>
      <c r="B196" s="3">
        <v>45931</v>
      </c>
      <c r="C196" s="3">
        <v>46022</v>
      </c>
      <c r="D196" s="4" t="s">
        <v>1051</v>
      </c>
      <c r="E196" s="46" t="s">
        <v>1048</v>
      </c>
      <c r="F196" s="6" t="s">
        <v>83</v>
      </c>
      <c r="G196" s="14" t="s">
        <v>184</v>
      </c>
      <c r="H196" s="14" t="s">
        <v>463</v>
      </c>
      <c r="I196" s="6" t="s">
        <v>585</v>
      </c>
      <c r="J196" s="6" t="s">
        <v>587</v>
      </c>
      <c r="K196" s="161">
        <v>480</v>
      </c>
      <c r="L196" s="168">
        <v>8</v>
      </c>
      <c r="M196" s="109"/>
      <c r="N196" s="167">
        <v>24</v>
      </c>
      <c r="O196" s="2" t="s">
        <v>52</v>
      </c>
      <c r="P196" s="163" t="s">
        <v>635</v>
      </c>
      <c r="Q196" s="6" t="s">
        <v>737</v>
      </c>
      <c r="R196" s="74">
        <v>46042</v>
      </c>
      <c r="S196" s="2" t="s">
        <v>754</v>
      </c>
    </row>
    <row r="197" spans="1:19" s="9" customFormat="1" ht="85.5">
      <c r="A197" s="2">
        <v>2025</v>
      </c>
      <c r="B197" s="3">
        <v>45931</v>
      </c>
      <c r="C197" s="3">
        <v>46022</v>
      </c>
      <c r="D197" s="4" t="s">
        <v>1051</v>
      </c>
      <c r="E197" s="46" t="s">
        <v>1049</v>
      </c>
      <c r="F197" s="6" t="s">
        <v>83</v>
      </c>
      <c r="G197" s="14" t="s">
        <v>185</v>
      </c>
      <c r="H197" s="14" t="s">
        <v>464</v>
      </c>
      <c r="I197" s="6" t="s">
        <v>585</v>
      </c>
      <c r="J197" s="6" t="s">
        <v>587</v>
      </c>
      <c r="K197" s="161">
        <v>10000</v>
      </c>
      <c r="L197" s="168">
        <v>542</v>
      </c>
      <c r="M197" s="109"/>
      <c r="N197" s="167">
        <v>537</v>
      </c>
      <c r="O197" s="2" t="s">
        <v>52</v>
      </c>
      <c r="P197" s="163" t="s">
        <v>636</v>
      </c>
      <c r="Q197" s="6" t="s">
        <v>737</v>
      </c>
      <c r="R197" s="74">
        <v>46042</v>
      </c>
      <c r="S197" s="2" t="s">
        <v>754</v>
      </c>
    </row>
    <row r="198" spans="1:19" s="9" customFormat="1" ht="71.25">
      <c r="A198" s="2">
        <v>2025</v>
      </c>
      <c r="B198" s="3">
        <v>45931</v>
      </c>
      <c r="C198" s="3">
        <v>46022</v>
      </c>
      <c r="D198" s="4" t="s">
        <v>1051</v>
      </c>
      <c r="E198" s="46" t="s">
        <v>1050</v>
      </c>
      <c r="F198" s="6" t="s">
        <v>83</v>
      </c>
      <c r="G198" s="14" t="s">
        <v>186</v>
      </c>
      <c r="H198" s="14" t="s">
        <v>417</v>
      </c>
      <c r="I198" s="6" t="s">
        <v>585</v>
      </c>
      <c r="J198" s="6" t="s">
        <v>587</v>
      </c>
      <c r="K198" s="161">
        <v>10000</v>
      </c>
      <c r="L198" s="169">
        <v>1950</v>
      </c>
      <c r="M198" s="109"/>
      <c r="N198" s="167">
        <f>+N197+N196+N195+N194</f>
        <v>3459</v>
      </c>
      <c r="O198" s="2" t="s">
        <v>52</v>
      </c>
      <c r="P198" s="163" t="s">
        <v>636</v>
      </c>
      <c r="Q198" s="6" t="s">
        <v>737</v>
      </c>
      <c r="R198" s="74">
        <v>46042</v>
      </c>
      <c r="S198" s="2" t="s">
        <v>754</v>
      </c>
    </row>
    <row r="199" spans="1:19" s="9" customFormat="1" ht="57">
      <c r="A199" s="2">
        <v>2025</v>
      </c>
      <c r="B199" s="3">
        <v>45931</v>
      </c>
      <c r="C199" s="3">
        <v>46022</v>
      </c>
      <c r="D199" s="4" t="s">
        <v>1059</v>
      </c>
      <c r="E199" s="14" t="s">
        <v>1052</v>
      </c>
      <c r="F199" s="6" t="s">
        <v>83</v>
      </c>
      <c r="G199" s="14" t="s">
        <v>1080</v>
      </c>
      <c r="H199" s="13" t="s">
        <v>1081</v>
      </c>
      <c r="I199" s="6" t="s">
        <v>585</v>
      </c>
      <c r="J199" s="6" t="s">
        <v>587</v>
      </c>
      <c r="K199" s="161">
        <v>2232</v>
      </c>
      <c r="L199" s="167">
        <v>280</v>
      </c>
      <c r="M199" s="109"/>
      <c r="N199" s="167">
        <v>608</v>
      </c>
      <c r="O199" s="2" t="s">
        <v>52</v>
      </c>
      <c r="P199" s="165" t="s">
        <v>1495</v>
      </c>
      <c r="Q199" s="6" t="s">
        <v>737</v>
      </c>
      <c r="R199" s="74">
        <v>46042</v>
      </c>
      <c r="S199" s="2" t="s">
        <v>754</v>
      </c>
    </row>
    <row r="200" spans="1:19" s="9" customFormat="1" ht="71.25">
      <c r="A200" s="2">
        <v>2025</v>
      </c>
      <c r="B200" s="3">
        <v>45931</v>
      </c>
      <c r="C200" s="3">
        <v>46022</v>
      </c>
      <c r="D200" s="4" t="s">
        <v>1059</v>
      </c>
      <c r="E200" s="14" t="s">
        <v>1053</v>
      </c>
      <c r="F200" s="6" t="s">
        <v>83</v>
      </c>
      <c r="G200" s="14" t="s">
        <v>187</v>
      </c>
      <c r="H200" s="13" t="s">
        <v>465</v>
      </c>
      <c r="I200" s="6" t="s">
        <v>585</v>
      </c>
      <c r="J200" s="6" t="s">
        <v>587</v>
      </c>
      <c r="K200" s="161">
        <v>208</v>
      </c>
      <c r="L200" s="167">
        <v>51</v>
      </c>
      <c r="M200" s="109"/>
      <c r="N200" s="167">
        <v>67</v>
      </c>
      <c r="O200" s="2" t="s">
        <v>52</v>
      </c>
      <c r="P200" s="161" t="s">
        <v>637</v>
      </c>
      <c r="Q200" s="6" t="s">
        <v>737</v>
      </c>
      <c r="R200" s="74">
        <v>46042</v>
      </c>
      <c r="S200" s="2" t="s">
        <v>754</v>
      </c>
    </row>
    <row r="201" spans="1:19" s="9" customFormat="1" ht="85.5">
      <c r="A201" s="2">
        <v>2025</v>
      </c>
      <c r="B201" s="3">
        <v>45931</v>
      </c>
      <c r="C201" s="3">
        <v>46022</v>
      </c>
      <c r="D201" s="4" t="s">
        <v>1059</v>
      </c>
      <c r="E201" s="14" t="s">
        <v>1054</v>
      </c>
      <c r="F201" s="6" t="s">
        <v>83</v>
      </c>
      <c r="G201" s="14" t="s">
        <v>188</v>
      </c>
      <c r="H201" s="13" t="s">
        <v>466</v>
      </c>
      <c r="I201" s="6" t="s">
        <v>585</v>
      </c>
      <c r="J201" s="6" t="s">
        <v>587</v>
      </c>
      <c r="K201" s="161">
        <v>730</v>
      </c>
      <c r="L201" s="167">
        <v>51</v>
      </c>
      <c r="M201" s="109"/>
      <c r="N201" s="167">
        <v>204</v>
      </c>
      <c r="O201" s="2" t="s">
        <v>52</v>
      </c>
      <c r="P201" s="161" t="s">
        <v>638</v>
      </c>
      <c r="Q201" s="6" t="s">
        <v>737</v>
      </c>
      <c r="R201" s="74">
        <v>46042</v>
      </c>
      <c r="S201" s="2" t="s">
        <v>754</v>
      </c>
    </row>
    <row r="202" spans="1:19" s="9" customFormat="1" ht="85.5">
      <c r="A202" s="2">
        <v>2025</v>
      </c>
      <c r="B202" s="3">
        <v>45931</v>
      </c>
      <c r="C202" s="3">
        <v>46022</v>
      </c>
      <c r="D202" s="4" t="s">
        <v>1059</v>
      </c>
      <c r="E202" s="14" t="s">
        <v>1055</v>
      </c>
      <c r="F202" s="6" t="s">
        <v>83</v>
      </c>
      <c r="G202" s="14" t="s">
        <v>189</v>
      </c>
      <c r="H202" s="13" t="s">
        <v>467</v>
      </c>
      <c r="I202" s="6" t="s">
        <v>585</v>
      </c>
      <c r="J202" s="6" t="s">
        <v>587</v>
      </c>
      <c r="K202" s="161">
        <v>138</v>
      </c>
      <c r="L202" s="167">
        <v>45</v>
      </c>
      <c r="M202" s="109"/>
      <c r="N202" s="167">
        <v>59</v>
      </c>
      <c r="O202" s="2" t="s">
        <v>52</v>
      </c>
      <c r="P202" s="161" t="s">
        <v>639</v>
      </c>
      <c r="Q202" s="6" t="s">
        <v>737</v>
      </c>
      <c r="R202" s="74">
        <v>46042</v>
      </c>
      <c r="S202" s="2" t="s">
        <v>754</v>
      </c>
    </row>
    <row r="203" spans="1:19" s="9" customFormat="1" ht="85.5">
      <c r="A203" s="2">
        <v>2025</v>
      </c>
      <c r="B203" s="3">
        <v>45931</v>
      </c>
      <c r="C203" s="3">
        <v>46022</v>
      </c>
      <c r="D203" s="4" t="s">
        <v>1059</v>
      </c>
      <c r="E203" s="14" t="s">
        <v>1056</v>
      </c>
      <c r="F203" s="6" t="s">
        <v>83</v>
      </c>
      <c r="G203" s="14" t="s">
        <v>190</v>
      </c>
      <c r="H203" s="13" t="s">
        <v>468</v>
      </c>
      <c r="I203" s="6" t="s">
        <v>585</v>
      </c>
      <c r="J203" s="6" t="s">
        <v>587</v>
      </c>
      <c r="K203" s="161">
        <v>12</v>
      </c>
      <c r="L203" s="167">
        <v>9</v>
      </c>
      <c r="M203" s="109"/>
      <c r="N203" s="167">
        <v>9</v>
      </c>
      <c r="O203" s="2" t="s">
        <v>52</v>
      </c>
      <c r="P203" s="161" t="s">
        <v>640</v>
      </c>
      <c r="Q203" s="6" t="s">
        <v>737</v>
      </c>
      <c r="R203" s="74">
        <v>46042</v>
      </c>
      <c r="S203" s="2" t="s">
        <v>754</v>
      </c>
    </row>
    <row r="204" spans="1:19" s="9" customFormat="1" ht="71.25">
      <c r="A204" s="2">
        <v>2025</v>
      </c>
      <c r="B204" s="3">
        <v>45931</v>
      </c>
      <c r="C204" s="3">
        <v>46022</v>
      </c>
      <c r="D204" s="4" t="s">
        <v>1059</v>
      </c>
      <c r="E204" s="14" t="s">
        <v>1057</v>
      </c>
      <c r="F204" s="6" t="s">
        <v>83</v>
      </c>
      <c r="G204" s="14" t="s">
        <v>1082</v>
      </c>
      <c r="H204" s="13" t="s">
        <v>469</v>
      </c>
      <c r="I204" s="6" t="s">
        <v>585</v>
      </c>
      <c r="J204" s="6" t="s">
        <v>587</v>
      </c>
      <c r="K204" s="161">
        <v>196</v>
      </c>
      <c r="L204" s="167">
        <v>9</v>
      </c>
      <c r="M204" s="109"/>
      <c r="N204" s="167">
        <v>9</v>
      </c>
      <c r="O204" s="2" t="s">
        <v>52</v>
      </c>
      <c r="P204" s="161" t="s">
        <v>626</v>
      </c>
      <c r="Q204" s="6" t="s">
        <v>737</v>
      </c>
      <c r="R204" s="74">
        <v>46042</v>
      </c>
      <c r="S204" s="2" t="s">
        <v>754</v>
      </c>
    </row>
    <row r="205" spans="1:19" s="9" customFormat="1" ht="85.5">
      <c r="A205" s="2">
        <v>2025</v>
      </c>
      <c r="B205" s="3">
        <v>45931</v>
      </c>
      <c r="C205" s="3">
        <v>46022</v>
      </c>
      <c r="D205" s="4" t="s">
        <v>1059</v>
      </c>
      <c r="E205" s="14" t="s">
        <v>1058</v>
      </c>
      <c r="F205" s="6" t="s">
        <v>83</v>
      </c>
      <c r="G205" s="14" t="s">
        <v>191</v>
      </c>
      <c r="H205" s="13" t="s">
        <v>470</v>
      </c>
      <c r="I205" s="6" t="s">
        <v>585</v>
      </c>
      <c r="J205" s="6" t="s">
        <v>587</v>
      </c>
      <c r="K205" s="161">
        <v>5</v>
      </c>
      <c r="L205" s="167">
        <v>2</v>
      </c>
      <c r="M205" s="109"/>
      <c r="N205" s="167">
        <v>2</v>
      </c>
      <c r="O205" s="2" t="s">
        <v>52</v>
      </c>
      <c r="P205" s="161" t="s">
        <v>641</v>
      </c>
      <c r="Q205" s="6" t="s">
        <v>737</v>
      </c>
      <c r="R205" s="74">
        <v>46042</v>
      </c>
      <c r="S205" s="2" t="s">
        <v>754</v>
      </c>
    </row>
    <row r="206" spans="1:19" s="9" customFormat="1" ht="71.25">
      <c r="A206" s="2">
        <v>2025</v>
      </c>
      <c r="B206" s="3">
        <v>45931</v>
      </c>
      <c r="C206" s="3">
        <v>46022</v>
      </c>
      <c r="D206" s="4" t="s">
        <v>1066</v>
      </c>
      <c r="E206" s="14" t="s">
        <v>1060</v>
      </c>
      <c r="F206" s="6" t="s">
        <v>83</v>
      </c>
      <c r="G206" s="14" t="s">
        <v>192</v>
      </c>
      <c r="H206" s="13" t="s">
        <v>471</v>
      </c>
      <c r="I206" s="6" t="s">
        <v>585</v>
      </c>
      <c r="J206" s="6" t="s">
        <v>587</v>
      </c>
      <c r="K206" s="161">
        <v>1543</v>
      </c>
      <c r="L206" s="167">
        <v>1</v>
      </c>
      <c r="M206" s="109"/>
      <c r="N206" s="167">
        <v>1</v>
      </c>
      <c r="O206" s="2" t="s">
        <v>52</v>
      </c>
      <c r="P206" s="161" t="s">
        <v>643</v>
      </c>
      <c r="Q206" s="6" t="s">
        <v>737</v>
      </c>
      <c r="R206" s="74">
        <v>46042</v>
      </c>
      <c r="S206" s="2" t="s">
        <v>754</v>
      </c>
    </row>
    <row r="207" spans="1:19" s="9" customFormat="1" ht="71.25">
      <c r="A207" s="2">
        <v>2025</v>
      </c>
      <c r="B207" s="3">
        <v>45931</v>
      </c>
      <c r="C207" s="3">
        <v>46022</v>
      </c>
      <c r="D207" s="4" t="s">
        <v>1066</v>
      </c>
      <c r="E207" s="14" t="s">
        <v>1061</v>
      </c>
      <c r="F207" s="6" t="s">
        <v>83</v>
      </c>
      <c r="G207" s="14" t="s">
        <v>193</v>
      </c>
      <c r="H207" s="13" t="s">
        <v>472</v>
      </c>
      <c r="I207" s="6" t="s">
        <v>585</v>
      </c>
      <c r="J207" s="6" t="s">
        <v>587</v>
      </c>
      <c r="K207" s="161">
        <v>1</v>
      </c>
      <c r="L207" s="167">
        <v>5</v>
      </c>
      <c r="M207" s="109"/>
      <c r="N207" s="167">
        <v>8</v>
      </c>
      <c r="O207" s="2" t="s">
        <v>52</v>
      </c>
      <c r="P207" s="161" t="s">
        <v>644</v>
      </c>
      <c r="Q207" s="6" t="s">
        <v>737</v>
      </c>
      <c r="R207" s="74">
        <v>46042</v>
      </c>
      <c r="S207" s="2" t="s">
        <v>754</v>
      </c>
    </row>
    <row r="208" spans="1:19" s="9" customFormat="1" ht="71.25">
      <c r="A208" s="2">
        <v>2025</v>
      </c>
      <c r="B208" s="3">
        <v>45931</v>
      </c>
      <c r="C208" s="3">
        <v>46022</v>
      </c>
      <c r="D208" s="4" t="s">
        <v>1066</v>
      </c>
      <c r="E208" s="14" t="s">
        <v>1062</v>
      </c>
      <c r="F208" s="6" t="s">
        <v>83</v>
      </c>
      <c r="G208" s="14" t="s">
        <v>194</v>
      </c>
      <c r="H208" s="13" t="s">
        <v>473</v>
      </c>
      <c r="I208" s="6" t="s">
        <v>585</v>
      </c>
      <c r="J208" s="6" t="s">
        <v>587</v>
      </c>
      <c r="K208" s="161">
        <v>36</v>
      </c>
      <c r="L208" s="167">
        <v>14</v>
      </c>
      <c r="M208" s="109"/>
      <c r="N208" s="167">
        <v>13</v>
      </c>
      <c r="O208" s="2" t="s">
        <v>52</v>
      </c>
      <c r="P208" s="161" t="s">
        <v>645</v>
      </c>
      <c r="Q208" s="6" t="s">
        <v>737</v>
      </c>
      <c r="R208" s="74">
        <v>46042</v>
      </c>
      <c r="S208" s="2" t="s">
        <v>754</v>
      </c>
    </row>
    <row r="209" spans="1:19" s="9" customFormat="1" ht="71.25">
      <c r="A209" s="2">
        <v>2025</v>
      </c>
      <c r="B209" s="3">
        <v>45931</v>
      </c>
      <c r="C209" s="3">
        <v>46022</v>
      </c>
      <c r="D209" s="4" t="s">
        <v>1066</v>
      </c>
      <c r="E209" s="14" t="s">
        <v>1063</v>
      </c>
      <c r="F209" s="6" t="s">
        <v>83</v>
      </c>
      <c r="G209" s="14" t="s">
        <v>195</v>
      </c>
      <c r="H209" s="13" t="s">
        <v>474</v>
      </c>
      <c r="I209" s="6" t="s">
        <v>585</v>
      </c>
      <c r="J209" s="6" t="s">
        <v>587</v>
      </c>
      <c r="K209" s="161">
        <v>14</v>
      </c>
      <c r="L209" s="167">
        <v>14</v>
      </c>
      <c r="M209" s="109"/>
      <c r="N209" s="167">
        <v>13</v>
      </c>
      <c r="O209" s="2" t="s">
        <v>52</v>
      </c>
      <c r="P209" s="161" t="s">
        <v>646</v>
      </c>
      <c r="Q209" s="6" t="s">
        <v>737</v>
      </c>
      <c r="R209" s="74">
        <v>46042</v>
      </c>
      <c r="S209" s="2" t="s">
        <v>754</v>
      </c>
    </row>
    <row r="210" spans="1:19" s="9" customFormat="1" ht="57">
      <c r="A210" s="2">
        <v>2025</v>
      </c>
      <c r="B210" s="3">
        <v>45931</v>
      </c>
      <c r="C210" s="3">
        <v>46022</v>
      </c>
      <c r="D210" s="4" t="s">
        <v>1066</v>
      </c>
      <c r="E210" s="14" t="s">
        <v>1064</v>
      </c>
      <c r="F210" s="6" t="s">
        <v>83</v>
      </c>
      <c r="G210" s="14" t="s">
        <v>196</v>
      </c>
      <c r="H210" s="13" t="s">
        <v>472</v>
      </c>
      <c r="I210" s="6" t="s">
        <v>585</v>
      </c>
      <c r="J210" s="6" t="s">
        <v>587</v>
      </c>
      <c r="K210" s="161">
        <v>118</v>
      </c>
      <c r="L210" s="167">
        <v>4</v>
      </c>
      <c r="M210" s="109"/>
      <c r="N210" s="167">
        <v>2</v>
      </c>
      <c r="O210" s="2" t="s">
        <v>52</v>
      </c>
      <c r="P210" s="161" t="s">
        <v>647</v>
      </c>
      <c r="Q210" s="6" t="s">
        <v>737</v>
      </c>
      <c r="R210" s="74">
        <v>46042</v>
      </c>
      <c r="S210" s="2" t="s">
        <v>754</v>
      </c>
    </row>
    <row r="211" spans="1:19" s="9" customFormat="1" ht="114">
      <c r="A211" s="2">
        <v>2025</v>
      </c>
      <c r="B211" s="3">
        <v>45931</v>
      </c>
      <c r="C211" s="3">
        <v>46022</v>
      </c>
      <c r="D211" s="4" t="s">
        <v>1066</v>
      </c>
      <c r="E211" s="14" t="s">
        <v>1065</v>
      </c>
      <c r="F211" s="6" t="s">
        <v>83</v>
      </c>
      <c r="G211" s="14" t="s">
        <v>197</v>
      </c>
      <c r="H211" s="13" t="s">
        <v>475</v>
      </c>
      <c r="I211" s="6" t="s">
        <v>585</v>
      </c>
      <c r="J211" s="6" t="s">
        <v>587</v>
      </c>
      <c r="K211" s="161">
        <v>118</v>
      </c>
      <c r="L211" s="167">
        <v>1</v>
      </c>
      <c r="M211" s="109"/>
      <c r="N211" s="167">
        <v>1</v>
      </c>
      <c r="O211" s="2" t="s">
        <v>52</v>
      </c>
      <c r="P211" s="161" t="s">
        <v>648</v>
      </c>
      <c r="Q211" s="6" t="s">
        <v>737</v>
      </c>
      <c r="R211" s="74">
        <v>46042</v>
      </c>
      <c r="S211" s="2" t="s">
        <v>754</v>
      </c>
    </row>
    <row r="212" spans="1:19" s="9" customFormat="1" ht="85.5">
      <c r="A212" s="2">
        <v>2025</v>
      </c>
      <c r="B212" s="3">
        <v>45931</v>
      </c>
      <c r="C212" s="3">
        <v>46022</v>
      </c>
      <c r="D212" s="4" t="s">
        <v>1079</v>
      </c>
      <c r="E212" s="46" t="s">
        <v>1067</v>
      </c>
      <c r="F212" s="6" t="s">
        <v>83</v>
      </c>
      <c r="G212" s="21" t="s">
        <v>198</v>
      </c>
      <c r="H212" s="13" t="s">
        <v>476</v>
      </c>
      <c r="I212" s="6" t="s">
        <v>585</v>
      </c>
      <c r="J212" s="6" t="s">
        <v>587</v>
      </c>
      <c r="K212" s="161">
        <v>17343</v>
      </c>
      <c r="L212" s="167">
        <v>5064</v>
      </c>
      <c r="M212" s="109"/>
      <c r="N212" s="167">
        <v>6160</v>
      </c>
      <c r="O212" s="2" t="s">
        <v>52</v>
      </c>
      <c r="P212" s="164" t="s">
        <v>649</v>
      </c>
      <c r="Q212" s="6" t="s">
        <v>737</v>
      </c>
      <c r="R212" s="74">
        <v>46042</v>
      </c>
      <c r="S212" s="2" t="s">
        <v>754</v>
      </c>
    </row>
    <row r="213" spans="1:19" s="9" customFormat="1" ht="85.5">
      <c r="A213" s="2">
        <v>2025</v>
      </c>
      <c r="B213" s="3">
        <v>45931</v>
      </c>
      <c r="C213" s="3">
        <v>46022</v>
      </c>
      <c r="D213" s="4" t="s">
        <v>1079</v>
      </c>
      <c r="E213" s="14" t="s">
        <v>1068</v>
      </c>
      <c r="F213" s="6" t="s">
        <v>83</v>
      </c>
      <c r="G213" s="14" t="s">
        <v>199</v>
      </c>
      <c r="H213" s="13" t="s">
        <v>477</v>
      </c>
      <c r="I213" s="6" t="s">
        <v>585</v>
      </c>
      <c r="J213" s="6" t="s">
        <v>587</v>
      </c>
      <c r="K213" s="161">
        <v>17343</v>
      </c>
      <c r="L213" s="167">
        <v>5064</v>
      </c>
      <c r="M213" s="109"/>
      <c r="N213" s="167">
        <v>6160</v>
      </c>
      <c r="O213" s="2" t="s">
        <v>52</v>
      </c>
      <c r="P213" s="161" t="s">
        <v>650</v>
      </c>
      <c r="Q213" s="6" t="s">
        <v>737</v>
      </c>
      <c r="R213" s="74">
        <v>46042</v>
      </c>
      <c r="S213" s="2" t="s">
        <v>754</v>
      </c>
    </row>
    <row r="214" spans="1:19" s="9" customFormat="1" ht="99.75">
      <c r="A214" s="2">
        <v>2025</v>
      </c>
      <c r="B214" s="3">
        <v>45931</v>
      </c>
      <c r="C214" s="3">
        <v>46022</v>
      </c>
      <c r="D214" s="4" t="s">
        <v>1079</v>
      </c>
      <c r="E214" s="14" t="s">
        <v>1069</v>
      </c>
      <c r="F214" s="6" t="s">
        <v>83</v>
      </c>
      <c r="G214" s="14" t="s">
        <v>1083</v>
      </c>
      <c r="H214" s="13" t="s">
        <v>1084</v>
      </c>
      <c r="I214" s="6" t="s">
        <v>585</v>
      </c>
      <c r="J214" s="6" t="s">
        <v>587</v>
      </c>
      <c r="K214" s="161" t="s">
        <v>1460</v>
      </c>
      <c r="L214" s="167">
        <v>60</v>
      </c>
      <c r="M214" s="109"/>
      <c r="N214" s="167">
        <v>62</v>
      </c>
      <c r="O214" s="2" t="s">
        <v>52</v>
      </c>
      <c r="P214" s="161" t="s">
        <v>1496</v>
      </c>
      <c r="Q214" s="6" t="s">
        <v>737</v>
      </c>
      <c r="R214" s="74">
        <v>46042</v>
      </c>
      <c r="S214" s="2" t="s">
        <v>754</v>
      </c>
    </row>
    <row r="215" spans="1:19" s="9" customFormat="1" ht="85.5">
      <c r="A215" s="2">
        <v>2025</v>
      </c>
      <c r="B215" s="3">
        <v>45931</v>
      </c>
      <c r="C215" s="3">
        <v>46022</v>
      </c>
      <c r="D215" s="4" t="s">
        <v>1079</v>
      </c>
      <c r="E215" s="14" t="s">
        <v>1070</v>
      </c>
      <c r="F215" s="6" t="s">
        <v>83</v>
      </c>
      <c r="G215" s="14" t="s">
        <v>200</v>
      </c>
      <c r="H215" s="13" t="s">
        <v>478</v>
      </c>
      <c r="I215" s="6" t="s">
        <v>585</v>
      </c>
      <c r="J215" s="6" t="s">
        <v>587</v>
      </c>
      <c r="K215" s="161">
        <v>2606</v>
      </c>
      <c r="L215" s="167">
        <v>865</v>
      </c>
      <c r="M215" s="109"/>
      <c r="N215" s="167">
        <v>673</v>
      </c>
      <c r="O215" s="2" t="s">
        <v>52</v>
      </c>
      <c r="P215" s="161" t="s">
        <v>642</v>
      </c>
      <c r="Q215" s="6" t="s">
        <v>737</v>
      </c>
      <c r="R215" s="74">
        <v>46042</v>
      </c>
      <c r="S215" s="2" t="s">
        <v>754</v>
      </c>
    </row>
    <row r="216" spans="1:19" s="9" customFormat="1" ht="99.75">
      <c r="A216" s="2">
        <v>2025</v>
      </c>
      <c r="B216" s="3">
        <v>45931</v>
      </c>
      <c r="C216" s="3">
        <v>46022</v>
      </c>
      <c r="D216" s="4" t="s">
        <v>1079</v>
      </c>
      <c r="E216" s="14" t="s">
        <v>1071</v>
      </c>
      <c r="F216" s="6" t="s">
        <v>83</v>
      </c>
      <c r="G216" s="14" t="s">
        <v>201</v>
      </c>
      <c r="H216" s="13" t="s">
        <v>479</v>
      </c>
      <c r="I216" s="6" t="s">
        <v>585</v>
      </c>
      <c r="J216" s="6" t="s">
        <v>587</v>
      </c>
      <c r="K216" s="161">
        <v>140</v>
      </c>
      <c r="L216" s="167">
        <v>41</v>
      </c>
      <c r="M216" s="109"/>
      <c r="N216" s="167">
        <v>37</v>
      </c>
      <c r="O216" s="2" t="s">
        <v>52</v>
      </c>
      <c r="P216" s="164" t="s">
        <v>651</v>
      </c>
      <c r="Q216" s="6" t="s">
        <v>737</v>
      </c>
      <c r="R216" s="74">
        <v>46042</v>
      </c>
      <c r="S216" s="2" t="s">
        <v>754</v>
      </c>
    </row>
    <row r="217" spans="1:19" s="9" customFormat="1" ht="85.5">
      <c r="A217" s="2">
        <v>2025</v>
      </c>
      <c r="B217" s="3">
        <v>45931</v>
      </c>
      <c r="C217" s="3">
        <v>46022</v>
      </c>
      <c r="D217" s="4" t="s">
        <v>1079</v>
      </c>
      <c r="E217" s="14" t="s">
        <v>1072</v>
      </c>
      <c r="F217" s="6" t="s">
        <v>83</v>
      </c>
      <c r="G217" s="14" t="s">
        <v>202</v>
      </c>
      <c r="H217" s="13" t="s">
        <v>417</v>
      </c>
      <c r="I217" s="6" t="s">
        <v>585</v>
      </c>
      <c r="J217" s="6" t="s">
        <v>587</v>
      </c>
      <c r="K217" s="161">
        <v>12</v>
      </c>
      <c r="L217" s="167">
        <v>3</v>
      </c>
      <c r="M217" s="109"/>
      <c r="N217" s="167">
        <v>3</v>
      </c>
      <c r="O217" s="2" t="s">
        <v>52</v>
      </c>
      <c r="P217" s="164" t="s">
        <v>652</v>
      </c>
      <c r="Q217" s="6" t="s">
        <v>737</v>
      </c>
      <c r="R217" s="74">
        <v>46042</v>
      </c>
      <c r="S217" s="2" t="s">
        <v>754</v>
      </c>
    </row>
    <row r="218" spans="1:19" s="9" customFormat="1" ht="85.5">
      <c r="A218" s="2">
        <v>2025</v>
      </c>
      <c r="B218" s="3">
        <v>45931</v>
      </c>
      <c r="C218" s="3">
        <v>46022</v>
      </c>
      <c r="D218" s="4" t="s">
        <v>1079</v>
      </c>
      <c r="E218" s="14" t="s">
        <v>1073</v>
      </c>
      <c r="F218" s="6" t="s">
        <v>83</v>
      </c>
      <c r="G218" s="14" t="s">
        <v>203</v>
      </c>
      <c r="H218" s="13" t="s">
        <v>480</v>
      </c>
      <c r="I218" s="6" t="s">
        <v>585</v>
      </c>
      <c r="J218" s="6" t="s">
        <v>587</v>
      </c>
      <c r="K218" s="161">
        <v>184</v>
      </c>
      <c r="L218" s="167">
        <v>46</v>
      </c>
      <c r="M218" s="109"/>
      <c r="N218" s="167">
        <v>46</v>
      </c>
      <c r="O218" s="2" t="s">
        <v>52</v>
      </c>
      <c r="P218" s="161" t="s">
        <v>651</v>
      </c>
      <c r="Q218" s="6" t="s">
        <v>737</v>
      </c>
      <c r="R218" s="74">
        <v>46042</v>
      </c>
      <c r="S218" s="2" t="s">
        <v>754</v>
      </c>
    </row>
    <row r="219" spans="1:19" s="9" customFormat="1" ht="85.5">
      <c r="A219" s="2">
        <v>2025</v>
      </c>
      <c r="B219" s="3">
        <v>45931</v>
      </c>
      <c r="C219" s="3">
        <v>46022</v>
      </c>
      <c r="D219" s="4" t="s">
        <v>1079</v>
      </c>
      <c r="E219" s="14" t="s">
        <v>1074</v>
      </c>
      <c r="F219" s="6" t="s">
        <v>83</v>
      </c>
      <c r="G219" s="14" t="s">
        <v>204</v>
      </c>
      <c r="H219" s="13" t="s">
        <v>479</v>
      </c>
      <c r="I219" s="6" t="s">
        <v>585</v>
      </c>
      <c r="J219" s="6" t="s">
        <v>587</v>
      </c>
      <c r="K219" s="161">
        <v>228</v>
      </c>
      <c r="L219" s="167">
        <v>82</v>
      </c>
      <c r="M219" s="109"/>
      <c r="N219" s="167">
        <v>91</v>
      </c>
      <c r="O219" s="2" t="s">
        <v>52</v>
      </c>
      <c r="P219" s="164" t="s">
        <v>653</v>
      </c>
      <c r="Q219" s="6" t="s">
        <v>737</v>
      </c>
      <c r="R219" s="74">
        <v>46042</v>
      </c>
      <c r="S219" s="2" t="s">
        <v>754</v>
      </c>
    </row>
    <row r="220" spans="1:19" s="9" customFormat="1" ht="85.5">
      <c r="A220" s="2">
        <v>2025</v>
      </c>
      <c r="B220" s="3">
        <v>45931</v>
      </c>
      <c r="C220" s="3">
        <v>46022</v>
      </c>
      <c r="D220" s="4" t="s">
        <v>1079</v>
      </c>
      <c r="E220" s="14" t="s">
        <v>1075</v>
      </c>
      <c r="F220" s="6" t="s">
        <v>83</v>
      </c>
      <c r="G220" s="14" t="s">
        <v>205</v>
      </c>
      <c r="H220" s="13" t="s">
        <v>479</v>
      </c>
      <c r="I220" s="6" t="s">
        <v>585</v>
      </c>
      <c r="J220" s="6" t="s">
        <v>587</v>
      </c>
      <c r="K220" s="161">
        <v>981</v>
      </c>
      <c r="L220" s="167">
        <v>339</v>
      </c>
      <c r="M220" s="109"/>
      <c r="N220" s="167">
        <v>249</v>
      </c>
      <c r="O220" s="2" t="s">
        <v>52</v>
      </c>
      <c r="P220" s="164" t="s">
        <v>653</v>
      </c>
      <c r="Q220" s="6" t="s">
        <v>737</v>
      </c>
      <c r="R220" s="74">
        <v>46042</v>
      </c>
      <c r="S220" s="2" t="s">
        <v>754</v>
      </c>
    </row>
    <row r="221" spans="1:19" s="9" customFormat="1" ht="71.25" customHeight="1">
      <c r="A221" s="2">
        <v>2025</v>
      </c>
      <c r="B221" s="3">
        <v>45931</v>
      </c>
      <c r="C221" s="3">
        <v>46022</v>
      </c>
      <c r="D221" s="4" t="s">
        <v>1079</v>
      </c>
      <c r="E221" s="14" t="s">
        <v>1076</v>
      </c>
      <c r="F221" s="6" t="s">
        <v>83</v>
      </c>
      <c r="G221" s="14" t="s">
        <v>206</v>
      </c>
      <c r="H221" s="13" t="s">
        <v>481</v>
      </c>
      <c r="I221" s="6" t="s">
        <v>585</v>
      </c>
      <c r="J221" s="6" t="s">
        <v>587</v>
      </c>
      <c r="K221" s="161">
        <v>2</v>
      </c>
      <c r="L221" s="167">
        <v>1</v>
      </c>
      <c r="M221" s="109"/>
      <c r="N221" s="167">
        <v>1</v>
      </c>
      <c r="O221" s="2" t="s">
        <v>52</v>
      </c>
      <c r="P221" s="161" t="s">
        <v>654</v>
      </c>
      <c r="Q221" s="6" t="s">
        <v>737</v>
      </c>
      <c r="R221" s="74">
        <v>46042</v>
      </c>
      <c r="S221" s="2" t="s">
        <v>754</v>
      </c>
    </row>
    <row r="222" spans="1:19" s="9" customFormat="1" ht="85.5">
      <c r="A222" s="2">
        <v>2025</v>
      </c>
      <c r="B222" s="3">
        <v>45931</v>
      </c>
      <c r="C222" s="3">
        <v>46022</v>
      </c>
      <c r="D222" s="4" t="s">
        <v>1079</v>
      </c>
      <c r="E222" s="14" t="s">
        <v>1077</v>
      </c>
      <c r="F222" s="6" t="s">
        <v>83</v>
      </c>
      <c r="G222" s="14" t="s">
        <v>1085</v>
      </c>
      <c r="H222" s="13" t="s">
        <v>1086</v>
      </c>
      <c r="I222" s="6" t="s">
        <v>585</v>
      </c>
      <c r="J222" s="6" t="s">
        <v>587</v>
      </c>
      <c r="K222" s="161" t="s">
        <v>1460</v>
      </c>
      <c r="L222" s="167">
        <v>40</v>
      </c>
      <c r="M222" s="109"/>
      <c r="N222" s="167">
        <v>55</v>
      </c>
      <c r="O222" s="2" t="s">
        <v>52</v>
      </c>
      <c r="P222" s="161" t="s">
        <v>1497</v>
      </c>
      <c r="Q222" s="6" t="s">
        <v>737</v>
      </c>
      <c r="R222" s="74">
        <v>46042</v>
      </c>
      <c r="S222" s="2" t="s">
        <v>754</v>
      </c>
    </row>
    <row r="223" spans="1:19" s="9" customFormat="1" ht="85.5">
      <c r="A223" s="2">
        <v>2025</v>
      </c>
      <c r="B223" s="3">
        <v>45931</v>
      </c>
      <c r="C223" s="3">
        <v>46022</v>
      </c>
      <c r="D223" s="4" t="s">
        <v>1079</v>
      </c>
      <c r="E223" s="14" t="s">
        <v>1078</v>
      </c>
      <c r="F223" s="6" t="s">
        <v>83</v>
      </c>
      <c r="G223" s="14" t="s">
        <v>1087</v>
      </c>
      <c r="H223" s="13" t="s">
        <v>1088</v>
      </c>
      <c r="I223" s="6" t="s">
        <v>585</v>
      </c>
      <c r="J223" s="6" t="s">
        <v>587</v>
      </c>
      <c r="K223" s="161" t="s">
        <v>1460</v>
      </c>
      <c r="L223" s="167">
        <v>40</v>
      </c>
      <c r="M223" s="109"/>
      <c r="N223" s="167">
        <v>16</v>
      </c>
      <c r="O223" s="2" t="s">
        <v>52</v>
      </c>
      <c r="P223" s="161" t="s">
        <v>1498</v>
      </c>
      <c r="Q223" s="6" t="s">
        <v>737</v>
      </c>
      <c r="R223" s="74">
        <v>46042</v>
      </c>
      <c r="S223" s="2" t="s">
        <v>754</v>
      </c>
    </row>
    <row r="224" spans="1:19" s="9" customFormat="1" ht="71.25">
      <c r="A224" s="2">
        <v>2025</v>
      </c>
      <c r="B224" s="3">
        <v>45931</v>
      </c>
      <c r="C224" s="3">
        <v>46022</v>
      </c>
      <c r="D224" s="57" t="s">
        <v>1089</v>
      </c>
      <c r="E224" s="22" t="s">
        <v>1090</v>
      </c>
      <c r="F224" s="12" t="s">
        <v>82</v>
      </c>
      <c r="G224" s="12" t="s">
        <v>207</v>
      </c>
      <c r="H224" s="12" t="s">
        <v>482</v>
      </c>
      <c r="I224" s="12" t="s">
        <v>585</v>
      </c>
      <c r="J224" s="12" t="s">
        <v>586</v>
      </c>
      <c r="K224" s="127" t="s">
        <v>1460</v>
      </c>
      <c r="L224" s="136">
        <v>8</v>
      </c>
      <c r="M224" s="110"/>
      <c r="N224" s="136">
        <v>53</v>
      </c>
      <c r="O224" s="2" t="s">
        <v>52</v>
      </c>
      <c r="P224" s="137" t="s">
        <v>655</v>
      </c>
      <c r="Q224" s="12" t="s">
        <v>738</v>
      </c>
      <c r="R224" s="74">
        <v>46042</v>
      </c>
      <c r="S224" s="2" t="s">
        <v>754</v>
      </c>
    </row>
    <row r="225" spans="1:19" s="9" customFormat="1" ht="85.5">
      <c r="A225" s="2">
        <v>2025</v>
      </c>
      <c r="B225" s="3">
        <v>45931</v>
      </c>
      <c r="C225" s="3">
        <v>46022</v>
      </c>
      <c r="D225" s="58" t="s">
        <v>1091</v>
      </c>
      <c r="E225" s="22" t="s">
        <v>1092</v>
      </c>
      <c r="F225" s="12" t="s">
        <v>82</v>
      </c>
      <c r="G225" s="12" t="s">
        <v>208</v>
      </c>
      <c r="H225" s="12" t="s">
        <v>483</v>
      </c>
      <c r="I225" s="12" t="s">
        <v>585</v>
      </c>
      <c r="J225" s="12" t="s">
        <v>586</v>
      </c>
      <c r="K225" s="127" t="s">
        <v>1460</v>
      </c>
      <c r="L225" s="136">
        <v>8</v>
      </c>
      <c r="M225" s="110"/>
      <c r="N225" s="136">
        <v>53</v>
      </c>
      <c r="O225" s="2" t="s">
        <v>52</v>
      </c>
      <c r="P225" s="137" t="s">
        <v>655</v>
      </c>
      <c r="Q225" s="12" t="s">
        <v>738</v>
      </c>
      <c r="R225" s="74">
        <v>46042</v>
      </c>
      <c r="S225" s="2" t="s">
        <v>754</v>
      </c>
    </row>
    <row r="226" spans="1:19" s="9" customFormat="1" ht="71.25">
      <c r="A226" s="2">
        <v>2025</v>
      </c>
      <c r="B226" s="3">
        <v>45931</v>
      </c>
      <c r="C226" s="3">
        <v>46022</v>
      </c>
      <c r="D226" s="59" t="s">
        <v>1095</v>
      </c>
      <c r="E226" s="60" t="s">
        <v>1093</v>
      </c>
      <c r="F226" s="12" t="s">
        <v>83</v>
      </c>
      <c r="G226" s="11" t="s">
        <v>209</v>
      </c>
      <c r="H226" s="36" t="s">
        <v>484</v>
      </c>
      <c r="I226" s="12" t="s">
        <v>585</v>
      </c>
      <c r="J226" s="12" t="s">
        <v>587</v>
      </c>
      <c r="K226" s="127" t="s">
        <v>1460</v>
      </c>
      <c r="L226" s="136">
        <v>8</v>
      </c>
      <c r="M226" s="110"/>
      <c r="N226" s="136">
        <v>50</v>
      </c>
      <c r="O226" s="2" t="s">
        <v>52</v>
      </c>
      <c r="P226" s="148" t="s">
        <v>656</v>
      </c>
      <c r="Q226" s="12" t="s">
        <v>738</v>
      </c>
      <c r="R226" s="74">
        <v>46042</v>
      </c>
      <c r="S226" s="2" t="s">
        <v>754</v>
      </c>
    </row>
    <row r="227" spans="1:19" s="9" customFormat="1" ht="71.25">
      <c r="A227" s="2">
        <v>2025</v>
      </c>
      <c r="B227" s="3">
        <v>45931</v>
      </c>
      <c r="C227" s="3">
        <v>46022</v>
      </c>
      <c r="D227" s="59" t="s">
        <v>1095</v>
      </c>
      <c r="E227" s="60" t="s">
        <v>1094</v>
      </c>
      <c r="F227" s="12" t="s">
        <v>83</v>
      </c>
      <c r="G227" s="11" t="s">
        <v>210</v>
      </c>
      <c r="H227" s="36" t="s">
        <v>485</v>
      </c>
      <c r="I227" s="12" t="s">
        <v>585</v>
      </c>
      <c r="J227" s="12" t="s">
        <v>587</v>
      </c>
      <c r="K227" s="127" t="s">
        <v>1460</v>
      </c>
      <c r="L227" s="136">
        <v>0</v>
      </c>
      <c r="M227" s="110"/>
      <c r="N227" s="136">
        <v>3</v>
      </c>
      <c r="O227" s="2" t="s">
        <v>52</v>
      </c>
      <c r="P227" s="148" t="s">
        <v>656</v>
      </c>
      <c r="Q227" s="12" t="s">
        <v>738</v>
      </c>
      <c r="R227" s="74">
        <v>46042</v>
      </c>
      <c r="S227" s="2" t="s">
        <v>754</v>
      </c>
    </row>
    <row r="228" spans="1:19" s="9" customFormat="1" ht="71.25">
      <c r="A228" s="2">
        <v>2025</v>
      </c>
      <c r="B228" s="3">
        <v>45931</v>
      </c>
      <c r="C228" s="3">
        <v>46022</v>
      </c>
      <c r="D228" s="59" t="s">
        <v>1112</v>
      </c>
      <c r="E228" s="61" t="s">
        <v>1096</v>
      </c>
      <c r="F228" s="12" t="s">
        <v>83</v>
      </c>
      <c r="G228" s="11" t="s">
        <v>211</v>
      </c>
      <c r="H228" s="36" t="s">
        <v>484</v>
      </c>
      <c r="I228" s="12" t="s">
        <v>585</v>
      </c>
      <c r="J228" s="12" t="s">
        <v>587</v>
      </c>
      <c r="K228" s="127" t="s">
        <v>1460</v>
      </c>
      <c r="L228" s="136">
        <v>0</v>
      </c>
      <c r="M228" s="110"/>
      <c r="N228" s="137">
        <v>0</v>
      </c>
      <c r="O228" s="2" t="s">
        <v>52</v>
      </c>
      <c r="P228" s="148" t="s">
        <v>656</v>
      </c>
      <c r="Q228" s="12" t="s">
        <v>738</v>
      </c>
      <c r="R228" s="74">
        <v>46042</v>
      </c>
      <c r="S228" s="2" t="s">
        <v>754</v>
      </c>
    </row>
    <row r="229" spans="1:19" s="9" customFormat="1" ht="71.25">
      <c r="A229" s="2">
        <v>2025</v>
      </c>
      <c r="B229" s="3">
        <v>45931</v>
      </c>
      <c r="C229" s="3">
        <v>46022</v>
      </c>
      <c r="D229" s="59" t="s">
        <v>1112</v>
      </c>
      <c r="E229" s="61" t="s">
        <v>1097</v>
      </c>
      <c r="F229" s="12" t="s">
        <v>83</v>
      </c>
      <c r="G229" s="11" t="s">
        <v>212</v>
      </c>
      <c r="H229" s="36" t="s">
        <v>484</v>
      </c>
      <c r="I229" s="12" t="s">
        <v>585</v>
      </c>
      <c r="J229" s="12" t="s">
        <v>587</v>
      </c>
      <c r="K229" s="127" t="s">
        <v>1460</v>
      </c>
      <c r="L229" s="136">
        <v>0</v>
      </c>
      <c r="M229" s="110"/>
      <c r="N229" s="137">
        <v>0</v>
      </c>
      <c r="O229" s="2" t="s">
        <v>52</v>
      </c>
      <c r="P229" s="148" t="s">
        <v>656</v>
      </c>
      <c r="Q229" s="12" t="s">
        <v>738</v>
      </c>
      <c r="R229" s="74">
        <v>46042</v>
      </c>
      <c r="S229" s="2" t="s">
        <v>754</v>
      </c>
    </row>
    <row r="230" spans="1:19" s="9" customFormat="1" ht="71.25">
      <c r="A230" s="2">
        <v>2025</v>
      </c>
      <c r="B230" s="3">
        <v>45931</v>
      </c>
      <c r="C230" s="3">
        <v>46022</v>
      </c>
      <c r="D230" s="59" t="s">
        <v>1112</v>
      </c>
      <c r="E230" s="61" t="s">
        <v>1098</v>
      </c>
      <c r="F230" s="12" t="s">
        <v>83</v>
      </c>
      <c r="G230" s="11" t="s">
        <v>213</v>
      </c>
      <c r="H230" s="36" t="s">
        <v>484</v>
      </c>
      <c r="I230" s="12" t="s">
        <v>585</v>
      </c>
      <c r="J230" s="12" t="s">
        <v>587</v>
      </c>
      <c r="K230" s="127" t="s">
        <v>1460</v>
      </c>
      <c r="L230" s="136">
        <v>0</v>
      </c>
      <c r="M230" s="110"/>
      <c r="N230" s="137">
        <v>34</v>
      </c>
      <c r="O230" s="2" t="s">
        <v>52</v>
      </c>
      <c r="P230" s="148" t="s">
        <v>656</v>
      </c>
      <c r="Q230" s="12" t="s">
        <v>738</v>
      </c>
      <c r="R230" s="74">
        <v>46042</v>
      </c>
      <c r="S230" s="2" t="s">
        <v>754</v>
      </c>
    </row>
    <row r="231" spans="1:19" s="9" customFormat="1" ht="71.25">
      <c r="A231" s="2">
        <v>2025</v>
      </c>
      <c r="B231" s="3">
        <v>45931</v>
      </c>
      <c r="C231" s="3">
        <v>46022</v>
      </c>
      <c r="D231" s="59" t="s">
        <v>1112</v>
      </c>
      <c r="E231" s="61" t="s">
        <v>1099</v>
      </c>
      <c r="F231" s="12" t="s">
        <v>83</v>
      </c>
      <c r="G231" s="11" t="s">
        <v>214</v>
      </c>
      <c r="H231" s="36" t="s">
        <v>484</v>
      </c>
      <c r="I231" s="12" t="s">
        <v>585</v>
      </c>
      <c r="J231" s="12" t="s">
        <v>587</v>
      </c>
      <c r="K231" s="127" t="s">
        <v>1460</v>
      </c>
      <c r="L231" s="136">
        <v>0</v>
      </c>
      <c r="M231" s="110"/>
      <c r="N231" s="137">
        <v>0</v>
      </c>
      <c r="O231" s="2" t="s">
        <v>52</v>
      </c>
      <c r="P231" s="148" t="s">
        <v>656</v>
      </c>
      <c r="Q231" s="12" t="s">
        <v>738</v>
      </c>
      <c r="R231" s="74">
        <v>46042</v>
      </c>
      <c r="S231" s="2" t="s">
        <v>754</v>
      </c>
    </row>
    <row r="232" spans="1:19" s="9" customFormat="1" ht="71.25">
      <c r="A232" s="2">
        <v>2025</v>
      </c>
      <c r="B232" s="3">
        <v>45931</v>
      </c>
      <c r="C232" s="3">
        <v>46022</v>
      </c>
      <c r="D232" s="59" t="s">
        <v>1112</v>
      </c>
      <c r="E232" s="61" t="s">
        <v>1100</v>
      </c>
      <c r="F232" s="12" t="s">
        <v>83</v>
      </c>
      <c r="G232" s="11" t="s">
        <v>215</v>
      </c>
      <c r="H232" s="36" t="s">
        <v>484</v>
      </c>
      <c r="I232" s="12" t="s">
        <v>585</v>
      </c>
      <c r="J232" s="12" t="s">
        <v>587</v>
      </c>
      <c r="K232" s="127" t="s">
        <v>1460</v>
      </c>
      <c r="L232" s="136">
        <v>0</v>
      </c>
      <c r="M232" s="110"/>
      <c r="N232" s="137">
        <v>0</v>
      </c>
      <c r="O232" s="2" t="s">
        <v>52</v>
      </c>
      <c r="P232" s="148" t="s">
        <v>656</v>
      </c>
      <c r="Q232" s="12" t="s">
        <v>738</v>
      </c>
      <c r="R232" s="74">
        <v>46042</v>
      </c>
      <c r="S232" s="2" t="s">
        <v>754</v>
      </c>
    </row>
    <row r="233" spans="1:19" s="9" customFormat="1" ht="71.25">
      <c r="A233" s="2">
        <v>2025</v>
      </c>
      <c r="B233" s="3">
        <v>45931</v>
      </c>
      <c r="C233" s="3">
        <v>46022</v>
      </c>
      <c r="D233" s="59" t="s">
        <v>1112</v>
      </c>
      <c r="E233" s="61" t="s">
        <v>1101</v>
      </c>
      <c r="F233" s="12" t="s">
        <v>83</v>
      </c>
      <c r="G233" s="11" t="s">
        <v>216</v>
      </c>
      <c r="H233" s="36" t="s">
        <v>484</v>
      </c>
      <c r="I233" s="12" t="s">
        <v>585</v>
      </c>
      <c r="J233" s="12" t="s">
        <v>587</v>
      </c>
      <c r="K233" s="127" t="s">
        <v>1460</v>
      </c>
      <c r="L233" s="136">
        <v>0</v>
      </c>
      <c r="M233" s="110"/>
      <c r="N233" s="137">
        <v>0</v>
      </c>
      <c r="O233" s="2" t="s">
        <v>52</v>
      </c>
      <c r="P233" s="148" t="s">
        <v>656</v>
      </c>
      <c r="Q233" s="12" t="s">
        <v>738</v>
      </c>
      <c r="R233" s="74">
        <v>46042</v>
      </c>
      <c r="S233" s="2" t="s">
        <v>754</v>
      </c>
    </row>
    <row r="234" spans="1:19" s="9" customFormat="1" ht="71.25">
      <c r="A234" s="2">
        <v>2025</v>
      </c>
      <c r="B234" s="3">
        <v>45931</v>
      </c>
      <c r="C234" s="3">
        <v>46022</v>
      </c>
      <c r="D234" s="59" t="s">
        <v>1112</v>
      </c>
      <c r="E234" s="61" t="s">
        <v>1102</v>
      </c>
      <c r="F234" s="12" t="s">
        <v>83</v>
      </c>
      <c r="G234" s="11" t="s">
        <v>217</v>
      </c>
      <c r="H234" s="36" t="s">
        <v>484</v>
      </c>
      <c r="I234" s="12" t="s">
        <v>585</v>
      </c>
      <c r="J234" s="12" t="s">
        <v>587</v>
      </c>
      <c r="K234" s="127" t="s">
        <v>1460</v>
      </c>
      <c r="L234" s="136">
        <v>1</v>
      </c>
      <c r="M234" s="110"/>
      <c r="N234" s="137">
        <v>0</v>
      </c>
      <c r="O234" s="2" t="s">
        <v>52</v>
      </c>
      <c r="P234" s="148" t="s">
        <v>656</v>
      </c>
      <c r="Q234" s="12" t="s">
        <v>738</v>
      </c>
      <c r="R234" s="74">
        <v>46042</v>
      </c>
      <c r="S234" s="2" t="s">
        <v>754</v>
      </c>
    </row>
    <row r="235" spans="1:19" s="9" customFormat="1" ht="71.25">
      <c r="A235" s="2">
        <v>2025</v>
      </c>
      <c r="B235" s="3">
        <v>45931</v>
      </c>
      <c r="C235" s="3">
        <v>46022</v>
      </c>
      <c r="D235" s="59" t="s">
        <v>1112</v>
      </c>
      <c r="E235" s="61" t="s">
        <v>1103</v>
      </c>
      <c r="F235" s="12" t="s">
        <v>83</v>
      </c>
      <c r="G235" s="11" t="s">
        <v>218</v>
      </c>
      <c r="H235" s="36" t="s">
        <v>484</v>
      </c>
      <c r="I235" s="12" t="s">
        <v>585</v>
      </c>
      <c r="J235" s="12" t="s">
        <v>587</v>
      </c>
      <c r="K235" s="127" t="s">
        <v>1460</v>
      </c>
      <c r="L235" s="136">
        <v>0</v>
      </c>
      <c r="M235" s="110"/>
      <c r="N235" s="137">
        <v>0</v>
      </c>
      <c r="O235" s="2" t="s">
        <v>52</v>
      </c>
      <c r="P235" s="148" t="s">
        <v>656</v>
      </c>
      <c r="Q235" s="12" t="s">
        <v>738</v>
      </c>
      <c r="R235" s="74">
        <v>46042</v>
      </c>
      <c r="S235" s="2" t="s">
        <v>754</v>
      </c>
    </row>
    <row r="236" spans="1:19" s="9" customFormat="1" ht="71.25">
      <c r="A236" s="2">
        <v>2025</v>
      </c>
      <c r="B236" s="3">
        <v>45931</v>
      </c>
      <c r="C236" s="3">
        <v>46022</v>
      </c>
      <c r="D236" s="59" t="s">
        <v>1112</v>
      </c>
      <c r="E236" s="61" t="s">
        <v>1104</v>
      </c>
      <c r="F236" s="12" t="s">
        <v>83</v>
      </c>
      <c r="G236" s="11" t="s">
        <v>219</v>
      </c>
      <c r="H236" s="36" t="s">
        <v>484</v>
      </c>
      <c r="I236" s="12" t="s">
        <v>585</v>
      </c>
      <c r="J236" s="12" t="s">
        <v>587</v>
      </c>
      <c r="K236" s="127" t="s">
        <v>1460</v>
      </c>
      <c r="L236" s="136">
        <v>2</v>
      </c>
      <c r="M236" s="110"/>
      <c r="N236" s="137">
        <v>5</v>
      </c>
      <c r="O236" s="2" t="s">
        <v>52</v>
      </c>
      <c r="P236" s="148" t="s">
        <v>656</v>
      </c>
      <c r="Q236" s="12" t="s">
        <v>738</v>
      </c>
      <c r="R236" s="74">
        <v>46042</v>
      </c>
      <c r="S236" s="2" t="s">
        <v>754</v>
      </c>
    </row>
    <row r="237" spans="1:19" s="9" customFormat="1" ht="71.25">
      <c r="A237" s="2">
        <v>2025</v>
      </c>
      <c r="B237" s="3">
        <v>45931</v>
      </c>
      <c r="C237" s="3">
        <v>46022</v>
      </c>
      <c r="D237" s="59" t="s">
        <v>1112</v>
      </c>
      <c r="E237" s="61" t="s">
        <v>1105</v>
      </c>
      <c r="F237" s="12" t="s">
        <v>83</v>
      </c>
      <c r="G237" s="11" t="s">
        <v>220</v>
      </c>
      <c r="H237" s="36" t="s">
        <v>484</v>
      </c>
      <c r="I237" s="12" t="s">
        <v>585</v>
      </c>
      <c r="J237" s="12" t="s">
        <v>587</v>
      </c>
      <c r="K237" s="127" t="s">
        <v>1460</v>
      </c>
      <c r="L237" s="136">
        <v>4</v>
      </c>
      <c r="M237" s="110"/>
      <c r="N237" s="137">
        <v>4</v>
      </c>
      <c r="O237" s="2" t="s">
        <v>52</v>
      </c>
      <c r="P237" s="148" t="s">
        <v>656</v>
      </c>
      <c r="Q237" s="12" t="s">
        <v>738</v>
      </c>
      <c r="R237" s="74">
        <v>46042</v>
      </c>
      <c r="S237" s="2" t="s">
        <v>754</v>
      </c>
    </row>
    <row r="238" spans="1:19" s="9" customFormat="1" ht="71.25">
      <c r="A238" s="2">
        <v>2025</v>
      </c>
      <c r="B238" s="3">
        <v>45931</v>
      </c>
      <c r="C238" s="3">
        <v>46022</v>
      </c>
      <c r="D238" s="59" t="s">
        <v>1112</v>
      </c>
      <c r="E238" s="61" t="s">
        <v>1106</v>
      </c>
      <c r="F238" s="12" t="s">
        <v>83</v>
      </c>
      <c r="G238" s="11" t="s">
        <v>221</v>
      </c>
      <c r="H238" s="36" t="s">
        <v>484</v>
      </c>
      <c r="I238" s="12" t="s">
        <v>585</v>
      </c>
      <c r="J238" s="12" t="s">
        <v>587</v>
      </c>
      <c r="K238" s="127" t="s">
        <v>1460</v>
      </c>
      <c r="L238" s="136">
        <v>0</v>
      </c>
      <c r="M238" s="110"/>
      <c r="N238" s="137">
        <v>1</v>
      </c>
      <c r="O238" s="2" t="s">
        <v>52</v>
      </c>
      <c r="P238" s="148" t="s">
        <v>657</v>
      </c>
      <c r="Q238" s="12" t="s">
        <v>738</v>
      </c>
      <c r="R238" s="74">
        <v>46042</v>
      </c>
      <c r="S238" s="2" t="s">
        <v>754</v>
      </c>
    </row>
    <row r="239" spans="1:19" s="9" customFormat="1" ht="71.25">
      <c r="A239" s="2">
        <v>2025</v>
      </c>
      <c r="B239" s="3">
        <v>45931</v>
      </c>
      <c r="C239" s="3">
        <v>46022</v>
      </c>
      <c r="D239" s="59" t="s">
        <v>1112</v>
      </c>
      <c r="E239" s="61" t="s">
        <v>1107</v>
      </c>
      <c r="F239" s="12" t="s">
        <v>83</v>
      </c>
      <c r="G239" s="11" t="s">
        <v>222</v>
      </c>
      <c r="H239" s="36" t="s">
        <v>436</v>
      </c>
      <c r="I239" s="12" t="s">
        <v>585</v>
      </c>
      <c r="J239" s="12" t="s">
        <v>587</v>
      </c>
      <c r="K239" s="127" t="s">
        <v>1460</v>
      </c>
      <c r="L239" s="136">
        <v>1</v>
      </c>
      <c r="M239" s="110"/>
      <c r="N239" s="137">
        <v>6</v>
      </c>
      <c r="O239" s="2" t="s">
        <v>52</v>
      </c>
      <c r="P239" s="148" t="s">
        <v>656</v>
      </c>
      <c r="Q239" s="12" t="s">
        <v>738</v>
      </c>
      <c r="R239" s="74">
        <v>46042</v>
      </c>
      <c r="S239" s="2" t="s">
        <v>754</v>
      </c>
    </row>
    <row r="240" spans="1:19" s="9" customFormat="1" ht="71.25">
      <c r="A240" s="2">
        <v>2025</v>
      </c>
      <c r="B240" s="3">
        <v>45931</v>
      </c>
      <c r="C240" s="3">
        <v>46022</v>
      </c>
      <c r="D240" s="59" t="s">
        <v>1112</v>
      </c>
      <c r="E240" s="61" t="s">
        <v>1108</v>
      </c>
      <c r="F240" s="12" t="s">
        <v>83</v>
      </c>
      <c r="G240" s="11" t="s">
        <v>222</v>
      </c>
      <c r="H240" s="36" t="s">
        <v>436</v>
      </c>
      <c r="I240" s="12" t="s">
        <v>585</v>
      </c>
      <c r="J240" s="12" t="s">
        <v>587</v>
      </c>
      <c r="K240" s="127" t="s">
        <v>1460</v>
      </c>
      <c r="L240" s="136">
        <v>0</v>
      </c>
      <c r="M240" s="110"/>
      <c r="N240" s="137">
        <v>0</v>
      </c>
      <c r="O240" s="2" t="s">
        <v>52</v>
      </c>
      <c r="P240" s="148" t="s">
        <v>658</v>
      </c>
      <c r="Q240" s="12" t="s">
        <v>738</v>
      </c>
      <c r="R240" s="74">
        <v>46042</v>
      </c>
      <c r="S240" s="2" t="s">
        <v>754</v>
      </c>
    </row>
    <row r="241" spans="1:19" s="9" customFormat="1" ht="71.25">
      <c r="A241" s="2">
        <v>2025</v>
      </c>
      <c r="B241" s="3">
        <v>45931</v>
      </c>
      <c r="C241" s="3">
        <v>46022</v>
      </c>
      <c r="D241" s="59" t="s">
        <v>1112</v>
      </c>
      <c r="E241" s="61" t="s">
        <v>1109</v>
      </c>
      <c r="F241" s="12" t="s">
        <v>83</v>
      </c>
      <c r="G241" s="11" t="s">
        <v>223</v>
      </c>
      <c r="H241" s="36" t="s">
        <v>484</v>
      </c>
      <c r="I241" s="12" t="s">
        <v>585</v>
      </c>
      <c r="J241" s="12" t="s">
        <v>587</v>
      </c>
      <c r="K241" s="127" t="s">
        <v>1460</v>
      </c>
      <c r="L241" s="136">
        <v>0</v>
      </c>
      <c r="M241" s="110"/>
      <c r="N241" s="137">
        <v>0</v>
      </c>
      <c r="O241" s="2" t="s">
        <v>52</v>
      </c>
      <c r="P241" s="148" t="s">
        <v>1465</v>
      </c>
      <c r="Q241" s="12" t="s">
        <v>738</v>
      </c>
      <c r="R241" s="74">
        <v>46042</v>
      </c>
      <c r="S241" s="2" t="s">
        <v>754</v>
      </c>
    </row>
    <row r="242" spans="1:19" s="9" customFormat="1" ht="71.25">
      <c r="A242" s="2">
        <v>2025</v>
      </c>
      <c r="B242" s="3">
        <v>45931</v>
      </c>
      <c r="C242" s="3">
        <v>46022</v>
      </c>
      <c r="D242" s="59" t="s">
        <v>1112</v>
      </c>
      <c r="E242" s="61" t="s">
        <v>1110</v>
      </c>
      <c r="F242" s="12" t="s">
        <v>83</v>
      </c>
      <c r="G242" s="11" t="s">
        <v>224</v>
      </c>
      <c r="H242" s="36" t="s">
        <v>484</v>
      </c>
      <c r="I242" s="12" t="s">
        <v>585</v>
      </c>
      <c r="J242" s="12" t="s">
        <v>587</v>
      </c>
      <c r="K242" s="127" t="s">
        <v>1460</v>
      </c>
      <c r="L242" s="136">
        <v>0</v>
      </c>
      <c r="M242" s="110"/>
      <c r="N242" s="137">
        <v>2</v>
      </c>
      <c r="O242" s="2" t="s">
        <v>52</v>
      </c>
      <c r="P242" s="148" t="s">
        <v>1465</v>
      </c>
      <c r="Q242" s="12" t="s">
        <v>738</v>
      </c>
      <c r="R242" s="74">
        <v>46042</v>
      </c>
      <c r="S242" s="2" t="s">
        <v>754</v>
      </c>
    </row>
    <row r="243" spans="1:19" s="9" customFormat="1" ht="71.25">
      <c r="A243" s="2">
        <v>2025</v>
      </c>
      <c r="B243" s="3">
        <v>45931</v>
      </c>
      <c r="C243" s="3">
        <v>46022</v>
      </c>
      <c r="D243" s="59" t="s">
        <v>1112</v>
      </c>
      <c r="E243" s="61" t="s">
        <v>1111</v>
      </c>
      <c r="F243" s="12" t="s">
        <v>83</v>
      </c>
      <c r="G243" s="11" t="s">
        <v>225</v>
      </c>
      <c r="H243" s="36" t="s">
        <v>486</v>
      </c>
      <c r="I243" s="12" t="s">
        <v>585</v>
      </c>
      <c r="J243" s="12" t="s">
        <v>587</v>
      </c>
      <c r="K243" s="127" t="s">
        <v>1460</v>
      </c>
      <c r="L243" s="136">
        <v>0</v>
      </c>
      <c r="M243" s="110"/>
      <c r="N243" s="137">
        <v>1</v>
      </c>
      <c r="O243" s="2" t="s">
        <v>52</v>
      </c>
      <c r="P243" s="148" t="s">
        <v>657</v>
      </c>
      <c r="Q243" s="12" t="s">
        <v>738</v>
      </c>
      <c r="R243" s="74">
        <v>46042</v>
      </c>
      <c r="S243" s="2" t="s">
        <v>754</v>
      </c>
    </row>
    <row r="244" spans="1:19" s="9" customFormat="1" ht="87">
      <c r="A244" s="2">
        <v>2025</v>
      </c>
      <c r="B244" s="3">
        <v>45931</v>
      </c>
      <c r="C244" s="3">
        <v>46022</v>
      </c>
      <c r="D244" s="175" t="s">
        <v>1113</v>
      </c>
      <c r="E244" s="22" t="s">
        <v>1114</v>
      </c>
      <c r="F244" s="12" t="s">
        <v>82</v>
      </c>
      <c r="G244" s="12" t="s">
        <v>227</v>
      </c>
      <c r="H244" s="12" t="s">
        <v>487</v>
      </c>
      <c r="I244" s="12" t="s">
        <v>585</v>
      </c>
      <c r="J244" s="12" t="s">
        <v>586</v>
      </c>
      <c r="K244" s="176">
        <v>61</v>
      </c>
      <c r="L244" s="152">
        <f>L247</f>
        <v>0</v>
      </c>
      <c r="M244" s="110"/>
      <c r="N244" s="152">
        <f>N247</f>
        <v>13</v>
      </c>
      <c r="O244" s="2" t="s">
        <v>52</v>
      </c>
      <c r="P244" s="176" t="s">
        <v>659</v>
      </c>
      <c r="Q244" s="12" t="s">
        <v>739</v>
      </c>
      <c r="R244" s="3">
        <v>46042</v>
      </c>
      <c r="S244" s="2" t="s">
        <v>754</v>
      </c>
    </row>
    <row r="245" spans="1:19" s="9" customFormat="1" ht="99.75">
      <c r="A245" s="2">
        <v>2025</v>
      </c>
      <c r="B245" s="3">
        <v>45931</v>
      </c>
      <c r="C245" s="3">
        <v>46022</v>
      </c>
      <c r="D245" s="62" t="s">
        <v>1117</v>
      </c>
      <c r="E245" s="63" t="s">
        <v>1115</v>
      </c>
      <c r="F245" s="12" t="s">
        <v>82</v>
      </c>
      <c r="G245" s="11" t="s">
        <v>228</v>
      </c>
      <c r="H245" s="36" t="s">
        <v>488</v>
      </c>
      <c r="I245" s="12" t="s">
        <v>585</v>
      </c>
      <c r="J245" s="12" t="s">
        <v>586</v>
      </c>
      <c r="K245" s="171">
        <v>18</v>
      </c>
      <c r="L245" s="136">
        <f>SUM(L255)</f>
        <v>0</v>
      </c>
      <c r="M245" s="110"/>
      <c r="N245" s="137">
        <f>SUM(N255)</f>
        <v>0</v>
      </c>
      <c r="O245" s="2" t="s">
        <v>52</v>
      </c>
      <c r="P245" s="127" t="s">
        <v>660</v>
      </c>
      <c r="Q245" s="12" t="s">
        <v>739</v>
      </c>
      <c r="R245" s="74">
        <v>46042</v>
      </c>
      <c r="S245" s="2" t="s">
        <v>754</v>
      </c>
    </row>
    <row r="246" spans="1:19" s="9" customFormat="1" ht="99.75">
      <c r="A246" s="2">
        <v>2025</v>
      </c>
      <c r="B246" s="3">
        <v>45931</v>
      </c>
      <c r="C246" s="3">
        <v>46022</v>
      </c>
      <c r="D246" s="62" t="s">
        <v>1117</v>
      </c>
      <c r="E246" s="63" t="s">
        <v>1116</v>
      </c>
      <c r="F246" s="12" t="s">
        <v>82</v>
      </c>
      <c r="G246" s="11" t="s">
        <v>229</v>
      </c>
      <c r="H246" s="36" t="s">
        <v>489</v>
      </c>
      <c r="I246" s="12" t="s">
        <v>585</v>
      </c>
      <c r="J246" s="12" t="s">
        <v>586</v>
      </c>
      <c r="K246" s="171">
        <v>18</v>
      </c>
      <c r="L246" s="136">
        <f>L248</f>
        <v>0</v>
      </c>
      <c r="M246" s="110"/>
      <c r="N246" s="137">
        <f>N248</f>
        <v>0</v>
      </c>
      <c r="O246" s="2" t="s">
        <v>52</v>
      </c>
      <c r="P246" s="127" t="s">
        <v>661</v>
      </c>
      <c r="Q246" s="12" t="s">
        <v>739</v>
      </c>
      <c r="R246" s="74">
        <v>46042</v>
      </c>
      <c r="S246" s="2" t="s">
        <v>754</v>
      </c>
    </row>
    <row r="247" spans="1:19" s="9" customFormat="1" ht="85.5">
      <c r="A247" s="2">
        <v>2025</v>
      </c>
      <c r="B247" s="3">
        <v>45931</v>
      </c>
      <c r="C247" s="3">
        <v>46022</v>
      </c>
      <c r="D247" s="61" t="s">
        <v>1118</v>
      </c>
      <c r="E247" s="22" t="s">
        <v>1119</v>
      </c>
      <c r="F247" s="12" t="s">
        <v>83</v>
      </c>
      <c r="G247" s="12" t="s">
        <v>230</v>
      </c>
      <c r="H247" s="12" t="s">
        <v>490</v>
      </c>
      <c r="I247" s="12" t="s">
        <v>585</v>
      </c>
      <c r="J247" s="12" t="s">
        <v>587</v>
      </c>
      <c r="K247" s="171">
        <v>61</v>
      </c>
      <c r="L247" s="137">
        <f>L253</f>
        <v>0</v>
      </c>
      <c r="M247" s="110"/>
      <c r="N247" s="137">
        <f>N253</f>
        <v>13</v>
      </c>
      <c r="O247" s="2" t="s">
        <v>52</v>
      </c>
      <c r="P247" s="127" t="s">
        <v>662</v>
      </c>
      <c r="Q247" s="12" t="s">
        <v>739</v>
      </c>
      <c r="R247" s="74">
        <v>46042</v>
      </c>
      <c r="S247" s="2" t="s">
        <v>754</v>
      </c>
    </row>
    <row r="248" spans="1:19" s="9" customFormat="1" ht="99.75">
      <c r="A248" s="2">
        <v>2025</v>
      </c>
      <c r="B248" s="3">
        <v>45931</v>
      </c>
      <c r="C248" s="3">
        <v>46022</v>
      </c>
      <c r="D248" s="61" t="s">
        <v>1120</v>
      </c>
      <c r="E248" s="64" t="s">
        <v>1121</v>
      </c>
      <c r="F248" s="12" t="s">
        <v>83</v>
      </c>
      <c r="G248" s="11" t="s">
        <v>229</v>
      </c>
      <c r="H248" s="36" t="s">
        <v>489</v>
      </c>
      <c r="I248" s="12" t="s">
        <v>585</v>
      </c>
      <c r="J248" s="12" t="s">
        <v>587</v>
      </c>
      <c r="K248" s="171">
        <v>18</v>
      </c>
      <c r="L248" s="172">
        <f>L255</f>
        <v>0</v>
      </c>
      <c r="M248" s="110"/>
      <c r="N248" s="137">
        <f>N255</f>
        <v>0</v>
      </c>
      <c r="O248" s="2" t="s">
        <v>52</v>
      </c>
      <c r="P248" s="127" t="s">
        <v>661</v>
      </c>
      <c r="Q248" s="12" t="s">
        <v>739</v>
      </c>
      <c r="R248" s="74">
        <v>46042</v>
      </c>
      <c r="S248" s="2" t="s">
        <v>754</v>
      </c>
    </row>
    <row r="249" spans="1:19" s="9" customFormat="1" ht="71.25">
      <c r="A249" s="2">
        <v>2025</v>
      </c>
      <c r="B249" s="3">
        <v>45931</v>
      </c>
      <c r="C249" s="3">
        <v>46022</v>
      </c>
      <c r="D249" s="61" t="s">
        <v>1122</v>
      </c>
      <c r="E249" s="22" t="s">
        <v>1123</v>
      </c>
      <c r="F249" s="12" t="s">
        <v>83</v>
      </c>
      <c r="G249" s="12" t="s">
        <v>231</v>
      </c>
      <c r="H249" s="12" t="s">
        <v>491</v>
      </c>
      <c r="I249" s="12" t="s">
        <v>585</v>
      </c>
      <c r="J249" s="12" t="s">
        <v>587</v>
      </c>
      <c r="K249" s="171">
        <v>2</v>
      </c>
      <c r="L249" s="172">
        <v>0</v>
      </c>
      <c r="M249" s="110"/>
      <c r="N249" s="137">
        <v>0</v>
      </c>
      <c r="O249" s="2" t="s">
        <v>52</v>
      </c>
      <c r="P249" s="127" t="s">
        <v>663</v>
      </c>
      <c r="Q249" s="12" t="s">
        <v>739</v>
      </c>
      <c r="R249" s="74">
        <v>46042</v>
      </c>
      <c r="S249" s="2" t="s">
        <v>754</v>
      </c>
    </row>
    <row r="250" spans="1:19" s="9" customFormat="1" ht="85.5">
      <c r="A250" s="2">
        <v>2025</v>
      </c>
      <c r="B250" s="3">
        <v>45931</v>
      </c>
      <c r="C250" s="3">
        <v>46022</v>
      </c>
      <c r="D250" s="61" t="s">
        <v>1124</v>
      </c>
      <c r="E250" s="22" t="s">
        <v>1125</v>
      </c>
      <c r="F250" s="12" t="s">
        <v>83</v>
      </c>
      <c r="G250" s="12" t="s">
        <v>232</v>
      </c>
      <c r="H250" s="12" t="s">
        <v>492</v>
      </c>
      <c r="I250" s="12" t="s">
        <v>585</v>
      </c>
      <c r="J250" s="12" t="s">
        <v>587</v>
      </c>
      <c r="K250" s="171">
        <v>2</v>
      </c>
      <c r="L250" s="172">
        <v>0</v>
      </c>
      <c r="M250" s="110"/>
      <c r="N250" s="137">
        <v>4</v>
      </c>
      <c r="O250" s="2" t="s">
        <v>52</v>
      </c>
      <c r="P250" s="171" t="s">
        <v>664</v>
      </c>
      <c r="Q250" s="12" t="s">
        <v>739</v>
      </c>
      <c r="R250" s="74">
        <v>46042</v>
      </c>
      <c r="S250" s="2" t="s">
        <v>754</v>
      </c>
    </row>
    <row r="251" spans="1:19" s="9" customFormat="1" ht="85.5">
      <c r="A251" s="2">
        <v>2025</v>
      </c>
      <c r="B251" s="3">
        <v>45931</v>
      </c>
      <c r="C251" s="3">
        <v>46022</v>
      </c>
      <c r="D251" s="61" t="s">
        <v>1126</v>
      </c>
      <c r="E251" s="63" t="s">
        <v>1127</v>
      </c>
      <c r="F251" s="12" t="s">
        <v>83</v>
      </c>
      <c r="G251" s="11" t="s">
        <v>233</v>
      </c>
      <c r="H251" s="36" t="s">
        <v>493</v>
      </c>
      <c r="I251" s="12" t="s">
        <v>585</v>
      </c>
      <c r="J251" s="12" t="s">
        <v>587</v>
      </c>
      <c r="K251" s="171">
        <v>18</v>
      </c>
      <c r="L251" s="172">
        <v>0</v>
      </c>
      <c r="M251" s="110"/>
      <c r="N251" s="137">
        <v>19</v>
      </c>
      <c r="O251" s="2" t="s">
        <v>52</v>
      </c>
      <c r="P251" s="137" t="s">
        <v>665</v>
      </c>
      <c r="Q251" s="12" t="s">
        <v>739</v>
      </c>
      <c r="R251" s="74">
        <v>46042</v>
      </c>
      <c r="S251" s="2" t="s">
        <v>754</v>
      </c>
    </row>
    <row r="252" spans="1:19" s="9" customFormat="1" ht="71.25">
      <c r="A252" s="2">
        <v>2025</v>
      </c>
      <c r="B252" s="3">
        <v>45931</v>
      </c>
      <c r="C252" s="3">
        <v>46022</v>
      </c>
      <c r="D252" s="65" t="s">
        <v>1128</v>
      </c>
      <c r="E252" s="63" t="s">
        <v>1129</v>
      </c>
      <c r="F252" s="12" t="s">
        <v>83</v>
      </c>
      <c r="G252" s="11" t="s">
        <v>234</v>
      </c>
      <c r="H252" s="36" t="s">
        <v>492</v>
      </c>
      <c r="I252" s="12" t="s">
        <v>585</v>
      </c>
      <c r="J252" s="12" t="s">
        <v>587</v>
      </c>
      <c r="K252" s="171">
        <v>4</v>
      </c>
      <c r="L252" s="172">
        <v>2</v>
      </c>
      <c r="M252" s="110"/>
      <c r="N252" s="137">
        <v>2</v>
      </c>
      <c r="O252" s="2" t="s">
        <v>52</v>
      </c>
      <c r="P252" s="137" t="s">
        <v>666</v>
      </c>
      <c r="Q252" s="12" t="s">
        <v>739</v>
      </c>
      <c r="R252" s="74">
        <v>46042</v>
      </c>
      <c r="S252" s="2" t="s">
        <v>754</v>
      </c>
    </row>
    <row r="253" spans="1:19" s="9" customFormat="1" ht="57">
      <c r="A253" s="2">
        <v>2025</v>
      </c>
      <c r="B253" s="3">
        <v>45931</v>
      </c>
      <c r="C253" s="3">
        <v>46022</v>
      </c>
      <c r="D253" s="59" t="s">
        <v>1118</v>
      </c>
      <c r="E253" s="58" t="s">
        <v>1130</v>
      </c>
      <c r="F253" s="12" t="s">
        <v>83</v>
      </c>
      <c r="G253" s="11" t="s">
        <v>235</v>
      </c>
      <c r="H253" s="36" t="s">
        <v>494</v>
      </c>
      <c r="I253" s="12" t="s">
        <v>585</v>
      </c>
      <c r="J253" s="12" t="s">
        <v>587</v>
      </c>
      <c r="K253" s="171">
        <v>61</v>
      </c>
      <c r="L253" s="136">
        <v>0</v>
      </c>
      <c r="M253" s="110"/>
      <c r="N253" s="137">
        <v>13</v>
      </c>
      <c r="O253" s="2" t="s">
        <v>52</v>
      </c>
      <c r="P253" s="137" t="s">
        <v>1466</v>
      </c>
      <c r="Q253" s="12" t="s">
        <v>739</v>
      </c>
      <c r="R253" s="74">
        <v>46042</v>
      </c>
      <c r="S253" s="2" t="s">
        <v>754</v>
      </c>
    </row>
    <row r="254" spans="1:19" s="9" customFormat="1" ht="99.75">
      <c r="A254" s="2">
        <v>2025</v>
      </c>
      <c r="B254" s="3">
        <v>45931</v>
      </c>
      <c r="C254" s="3">
        <v>46022</v>
      </c>
      <c r="D254" s="59" t="s">
        <v>1118</v>
      </c>
      <c r="E254" s="58" t="s">
        <v>1131</v>
      </c>
      <c r="F254" s="12" t="s">
        <v>83</v>
      </c>
      <c r="G254" s="11" t="s">
        <v>236</v>
      </c>
      <c r="H254" s="11" t="s">
        <v>495</v>
      </c>
      <c r="I254" s="12" t="s">
        <v>585</v>
      </c>
      <c r="J254" s="12" t="s">
        <v>587</v>
      </c>
      <c r="K254" s="171">
        <v>61</v>
      </c>
      <c r="L254" s="136">
        <v>0</v>
      </c>
      <c r="M254" s="110"/>
      <c r="N254" s="137">
        <v>0</v>
      </c>
      <c r="O254" s="2" t="s">
        <v>52</v>
      </c>
      <c r="P254" s="137" t="s">
        <v>1466</v>
      </c>
      <c r="Q254" s="12" t="s">
        <v>739</v>
      </c>
      <c r="R254" s="74">
        <v>46042</v>
      </c>
      <c r="S254" s="2" t="s">
        <v>754</v>
      </c>
    </row>
    <row r="255" spans="1:19" s="9" customFormat="1" ht="57">
      <c r="A255" s="2">
        <v>2025</v>
      </c>
      <c r="B255" s="3">
        <v>45931</v>
      </c>
      <c r="C255" s="3">
        <v>46022</v>
      </c>
      <c r="D255" s="59" t="s">
        <v>1136</v>
      </c>
      <c r="E255" s="58" t="s">
        <v>1132</v>
      </c>
      <c r="F255" s="12" t="s">
        <v>83</v>
      </c>
      <c r="G255" s="11" t="s">
        <v>237</v>
      </c>
      <c r="H255" s="11" t="s">
        <v>496</v>
      </c>
      <c r="I255" s="12" t="s">
        <v>585</v>
      </c>
      <c r="J255" s="12" t="s">
        <v>587</v>
      </c>
      <c r="K255" s="171">
        <v>18</v>
      </c>
      <c r="L255" s="136">
        <v>0</v>
      </c>
      <c r="M255" s="110"/>
      <c r="N255" s="137">
        <v>0</v>
      </c>
      <c r="O255" s="2" t="s">
        <v>52</v>
      </c>
      <c r="P255" s="148" t="s">
        <v>661</v>
      </c>
      <c r="Q255" s="12" t="s">
        <v>739</v>
      </c>
      <c r="R255" s="74">
        <v>46042</v>
      </c>
      <c r="S255" s="2" t="s">
        <v>754</v>
      </c>
    </row>
    <row r="256" spans="1:19" s="9" customFormat="1" ht="71.25">
      <c r="A256" s="2">
        <v>2025</v>
      </c>
      <c r="B256" s="3">
        <v>45931</v>
      </c>
      <c r="C256" s="3">
        <v>46022</v>
      </c>
      <c r="D256" s="59" t="s">
        <v>1136</v>
      </c>
      <c r="E256" s="58" t="s">
        <v>1133</v>
      </c>
      <c r="F256" s="12" t="s">
        <v>83</v>
      </c>
      <c r="G256" s="11" t="s">
        <v>238</v>
      </c>
      <c r="H256" s="11" t="s">
        <v>497</v>
      </c>
      <c r="I256" s="12" t="s">
        <v>585</v>
      </c>
      <c r="J256" s="12" t="s">
        <v>587</v>
      </c>
      <c r="K256" s="171">
        <v>72</v>
      </c>
      <c r="L256" s="136">
        <v>18</v>
      </c>
      <c r="M256" s="110"/>
      <c r="N256" s="137">
        <v>18</v>
      </c>
      <c r="O256" s="2" t="s">
        <v>52</v>
      </c>
      <c r="P256" s="148" t="s">
        <v>661</v>
      </c>
      <c r="Q256" s="12" t="s">
        <v>739</v>
      </c>
      <c r="R256" s="74">
        <v>46042</v>
      </c>
      <c r="S256" s="2" t="s">
        <v>754</v>
      </c>
    </row>
    <row r="257" spans="1:19" s="9" customFormat="1" ht="71.25">
      <c r="A257" s="2">
        <v>2025</v>
      </c>
      <c r="B257" s="3">
        <v>45931</v>
      </c>
      <c r="C257" s="3">
        <v>46022</v>
      </c>
      <c r="D257" s="59" t="s">
        <v>1136</v>
      </c>
      <c r="E257" s="58" t="s">
        <v>1134</v>
      </c>
      <c r="F257" s="12" t="s">
        <v>83</v>
      </c>
      <c r="G257" s="11" t="s">
        <v>239</v>
      </c>
      <c r="H257" s="11" t="s">
        <v>498</v>
      </c>
      <c r="I257" s="12" t="s">
        <v>585</v>
      </c>
      <c r="J257" s="12" t="s">
        <v>587</v>
      </c>
      <c r="K257" s="171">
        <v>72</v>
      </c>
      <c r="L257" s="136">
        <v>18</v>
      </c>
      <c r="M257" s="110"/>
      <c r="N257" s="137">
        <v>18</v>
      </c>
      <c r="O257" s="2" t="s">
        <v>52</v>
      </c>
      <c r="P257" s="148" t="s">
        <v>661</v>
      </c>
      <c r="Q257" s="12" t="s">
        <v>739</v>
      </c>
      <c r="R257" s="74">
        <v>46042</v>
      </c>
      <c r="S257" s="2" t="s">
        <v>754</v>
      </c>
    </row>
    <row r="258" spans="1:19" s="9" customFormat="1" ht="57">
      <c r="A258" s="2">
        <v>2025</v>
      </c>
      <c r="B258" s="3">
        <v>45931</v>
      </c>
      <c r="C258" s="3">
        <v>46022</v>
      </c>
      <c r="D258" s="59" t="s">
        <v>1136</v>
      </c>
      <c r="E258" s="58" t="s">
        <v>1135</v>
      </c>
      <c r="F258" s="12" t="s">
        <v>83</v>
      </c>
      <c r="G258" s="11" t="s">
        <v>240</v>
      </c>
      <c r="H258" s="11" t="s">
        <v>499</v>
      </c>
      <c r="I258" s="12" t="s">
        <v>585</v>
      </c>
      <c r="J258" s="12" t="s">
        <v>587</v>
      </c>
      <c r="K258" s="171">
        <v>72</v>
      </c>
      <c r="L258" s="136">
        <v>18</v>
      </c>
      <c r="M258" s="110"/>
      <c r="N258" s="137">
        <v>18</v>
      </c>
      <c r="O258" s="2" t="s">
        <v>52</v>
      </c>
      <c r="P258" s="148" t="s">
        <v>661</v>
      </c>
      <c r="Q258" s="12" t="s">
        <v>739</v>
      </c>
      <c r="R258" s="74">
        <v>46042</v>
      </c>
      <c r="S258" s="2" t="s">
        <v>754</v>
      </c>
    </row>
    <row r="259" spans="1:19" s="9" customFormat="1" ht="71.25">
      <c r="A259" s="2">
        <v>2025</v>
      </c>
      <c r="B259" s="3">
        <v>45931</v>
      </c>
      <c r="C259" s="3">
        <v>46022</v>
      </c>
      <c r="D259" s="59" t="s">
        <v>1139</v>
      </c>
      <c r="E259" s="58" t="s">
        <v>1137</v>
      </c>
      <c r="F259" s="12" t="s">
        <v>83</v>
      </c>
      <c r="G259" s="11" t="s">
        <v>241</v>
      </c>
      <c r="H259" s="11" t="s">
        <v>500</v>
      </c>
      <c r="I259" s="12" t="s">
        <v>585</v>
      </c>
      <c r="J259" s="12" t="s">
        <v>587</v>
      </c>
      <c r="K259" s="171">
        <v>2</v>
      </c>
      <c r="L259" s="137">
        <v>0</v>
      </c>
      <c r="M259" s="110"/>
      <c r="N259" s="137">
        <v>0</v>
      </c>
      <c r="O259" s="2" t="s">
        <v>52</v>
      </c>
      <c r="P259" s="137" t="s">
        <v>663</v>
      </c>
      <c r="Q259" s="12" t="s">
        <v>739</v>
      </c>
      <c r="R259" s="74">
        <v>46042</v>
      </c>
      <c r="S259" s="2" t="s">
        <v>754</v>
      </c>
    </row>
    <row r="260" spans="1:19" s="9" customFormat="1" ht="85.5">
      <c r="A260" s="2">
        <v>2025</v>
      </c>
      <c r="B260" s="3">
        <v>45931</v>
      </c>
      <c r="C260" s="3">
        <v>46022</v>
      </c>
      <c r="D260" s="59" t="s">
        <v>1139</v>
      </c>
      <c r="E260" s="58" t="s">
        <v>1138</v>
      </c>
      <c r="F260" s="12" t="s">
        <v>83</v>
      </c>
      <c r="G260" s="11" t="s">
        <v>242</v>
      </c>
      <c r="H260" s="11" t="s">
        <v>501</v>
      </c>
      <c r="I260" s="12" t="s">
        <v>585</v>
      </c>
      <c r="J260" s="12" t="s">
        <v>587</v>
      </c>
      <c r="K260" s="171">
        <v>2</v>
      </c>
      <c r="L260" s="137">
        <v>0</v>
      </c>
      <c r="M260" s="110"/>
      <c r="N260" s="137">
        <v>0</v>
      </c>
      <c r="O260" s="2" t="s">
        <v>52</v>
      </c>
      <c r="P260" s="137" t="s">
        <v>663</v>
      </c>
      <c r="Q260" s="12" t="s">
        <v>739</v>
      </c>
      <c r="R260" s="74">
        <v>46042</v>
      </c>
      <c r="S260" s="2" t="s">
        <v>754</v>
      </c>
    </row>
    <row r="261" spans="1:19" s="9" customFormat="1" ht="85.5">
      <c r="A261" s="2">
        <v>2025</v>
      </c>
      <c r="B261" s="3">
        <v>45931</v>
      </c>
      <c r="C261" s="3">
        <v>46022</v>
      </c>
      <c r="D261" s="59" t="s">
        <v>1142</v>
      </c>
      <c r="E261" s="58" t="s">
        <v>1140</v>
      </c>
      <c r="F261" s="12" t="s">
        <v>83</v>
      </c>
      <c r="G261" s="11" t="s">
        <v>243</v>
      </c>
      <c r="H261" s="11" t="s">
        <v>492</v>
      </c>
      <c r="I261" s="12" t="s">
        <v>585</v>
      </c>
      <c r="J261" s="12" t="s">
        <v>587</v>
      </c>
      <c r="K261" s="171">
        <v>2</v>
      </c>
      <c r="L261" s="137">
        <v>0</v>
      </c>
      <c r="M261" s="110"/>
      <c r="N261" s="137">
        <v>2</v>
      </c>
      <c r="O261" s="2" t="s">
        <v>52</v>
      </c>
      <c r="P261" s="137" t="s">
        <v>667</v>
      </c>
      <c r="Q261" s="12" t="s">
        <v>739</v>
      </c>
      <c r="R261" s="74">
        <v>46042</v>
      </c>
      <c r="S261" s="137" t="s">
        <v>1499</v>
      </c>
    </row>
    <row r="262" spans="1:19" s="9" customFormat="1" ht="99.75">
      <c r="A262" s="2">
        <v>2025</v>
      </c>
      <c r="B262" s="3">
        <v>45931</v>
      </c>
      <c r="C262" s="3">
        <v>46022</v>
      </c>
      <c r="D262" s="59" t="s">
        <v>1142</v>
      </c>
      <c r="E262" s="58" t="s">
        <v>1141</v>
      </c>
      <c r="F262" s="12" t="s">
        <v>83</v>
      </c>
      <c r="G262" s="11" t="s">
        <v>244</v>
      </c>
      <c r="H262" s="11" t="s">
        <v>502</v>
      </c>
      <c r="I262" s="12" t="s">
        <v>585</v>
      </c>
      <c r="J262" s="12" t="s">
        <v>587</v>
      </c>
      <c r="K262" s="171">
        <v>2</v>
      </c>
      <c r="L262" s="137">
        <v>0</v>
      </c>
      <c r="M262" s="110"/>
      <c r="N262" s="137">
        <v>2</v>
      </c>
      <c r="O262" s="2" t="s">
        <v>52</v>
      </c>
      <c r="P262" s="137" t="s">
        <v>668</v>
      </c>
      <c r="Q262" s="12" t="s">
        <v>739</v>
      </c>
      <c r="R262" s="74">
        <v>46042</v>
      </c>
      <c r="S262" s="2" t="s">
        <v>754</v>
      </c>
    </row>
    <row r="263" spans="1:19" s="9" customFormat="1" ht="99.75">
      <c r="A263" s="2">
        <v>2025</v>
      </c>
      <c r="B263" s="3">
        <v>45931</v>
      </c>
      <c r="C263" s="3">
        <v>46022</v>
      </c>
      <c r="D263" s="59" t="s">
        <v>1145</v>
      </c>
      <c r="E263" s="58" t="s">
        <v>1143</v>
      </c>
      <c r="F263" s="12" t="s">
        <v>83</v>
      </c>
      <c r="G263" s="11" t="s">
        <v>245</v>
      </c>
      <c r="H263" s="11" t="s">
        <v>503</v>
      </c>
      <c r="I263" s="12" t="s">
        <v>585</v>
      </c>
      <c r="J263" s="12" t="s">
        <v>587</v>
      </c>
      <c r="K263" s="171">
        <v>19</v>
      </c>
      <c r="L263" s="137">
        <v>0</v>
      </c>
      <c r="M263" s="110"/>
      <c r="N263" s="137">
        <v>19</v>
      </c>
      <c r="O263" s="2" t="s">
        <v>52</v>
      </c>
      <c r="P263" s="137" t="s">
        <v>669</v>
      </c>
      <c r="Q263" s="12" t="s">
        <v>739</v>
      </c>
      <c r="R263" s="74">
        <v>46042</v>
      </c>
      <c r="S263" s="2" t="s">
        <v>754</v>
      </c>
    </row>
    <row r="264" spans="1:19" s="9" customFormat="1" ht="71.25">
      <c r="A264" s="2">
        <v>2025</v>
      </c>
      <c r="B264" s="3">
        <v>45931</v>
      </c>
      <c r="C264" s="3">
        <v>46022</v>
      </c>
      <c r="D264" s="59" t="s">
        <v>1145</v>
      </c>
      <c r="E264" s="58" t="s">
        <v>1144</v>
      </c>
      <c r="F264" s="12" t="s">
        <v>83</v>
      </c>
      <c r="G264" s="11" t="s">
        <v>246</v>
      </c>
      <c r="H264" s="11" t="s">
        <v>504</v>
      </c>
      <c r="I264" s="12" t="s">
        <v>585</v>
      </c>
      <c r="J264" s="12" t="s">
        <v>587</v>
      </c>
      <c r="K264" s="171">
        <v>1</v>
      </c>
      <c r="L264" s="137">
        <v>1</v>
      </c>
      <c r="M264" s="110"/>
      <c r="N264" s="137">
        <v>1</v>
      </c>
      <c r="O264" s="2" t="s">
        <v>52</v>
      </c>
      <c r="P264" s="137" t="s">
        <v>670</v>
      </c>
      <c r="Q264" s="12" t="s">
        <v>739</v>
      </c>
      <c r="R264" s="74">
        <v>46042</v>
      </c>
      <c r="S264" s="2" t="s">
        <v>754</v>
      </c>
    </row>
    <row r="265" spans="1:19" s="9" customFormat="1" ht="71.25">
      <c r="A265" s="2">
        <v>2025</v>
      </c>
      <c r="B265" s="3">
        <v>45931</v>
      </c>
      <c r="C265" s="3">
        <v>46022</v>
      </c>
      <c r="D265" s="59" t="s">
        <v>1128</v>
      </c>
      <c r="E265" s="61" t="s">
        <v>1146</v>
      </c>
      <c r="F265" s="12" t="s">
        <v>83</v>
      </c>
      <c r="G265" s="11" t="s">
        <v>247</v>
      </c>
      <c r="H265" s="11" t="s">
        <v>492</v>
      </c>
      <c r="I265" s="12" t="s">
        <v>585</v>
      </c>
      <c r="J265" s="12" t="s">
        <v>587</v>
      </c>
      <c r="K265" s="171">
        <v>2</v>
      </c>
      <c r="L265" s="137">
        <v>1</v>
      </c>
      <c r="M265" s="110"/>
      <c r="N265" s="137">
        <v>1</v>
      </c>
      <c r="O265" s="2" t="s">
        <v>52</v>
      </c>
      <c r="P265" s="137" t="s">
        <v>666</v>
      </c>
      <c r="Q265" s="12" t="s">
        <v>739</v>
      </c>
      <c r="R265" s="74">
        <v>46042</v>
      </c>
      <c r="S265" s="2" t="s">
        <v>754</v>
      </c>
    </row>
    <row r="266" spans="1:19" s="9" customFormat="1" ht="71.25">
      <c r="A266" s="2">
        <v>2025</v>
      </c>
      <c r="B266" s="3">
        <v>45931</v>
      </c>
      <c r="C266" s="3">
        <v>46022</v>
      </c>
      <c r="D266" s="59" t="s">
        <v>1128</v>
      </c>
      <c r="E266" s="61" t="s">
        <v>1147</v>
      </c>
      <c r="F266" s="12" t="s">
        <v>83</v>
      </c>
      <c r="G266" s="11" t="s">
        <v>248</v>
      </c>
      <c r="H266" s="11" t="s">
        <v>492</v>
      </c>
      <c r="I266" s="12" t="s">
        <v>585</v>
      </c>
      <c r="J266" s="12" t="s">
        <v>587</v>
      </c>
      <c r="K266" s="171">
        <v>2</v>
      </c>
      <c r="L266" s="137">
        <v>1</v>
      </c>
      <c r="M266" s="110"/>
      <c r="N266" s="137">
        <v>1</v>
      </c>
      <c r="O266" s="2" t="s">
        <v>52</v>
      </c>
      <c r="P266" s="137" t="s">
        <v>666</v>
      </c>
      <c r="Q266" s="12" t="s">
        <v>739</v>
      </c>
      <c r="R266" s="74">
        <v>46042</v>
      </c>
      <c r="S266" s="2" t="s">
        <v>754</v>
      </c>
    </row>
    <row r="267" spans="1:19" s="9" customFormat="1" ht="71.25">
      <c r="A267" s="2">
        <v>2025</v>
      </c>
      <c r="B267" s="3">
        <v>45931</v>
      </c>
      <c r="C267" s="3">
        <v>46022</v>
      </c>
      <c r="D267" s="66" t="s">
        <v>1151</v>
      </c>
      <c r="E267" s="13" t="s">
        <v>1148</v>
      </c>
      <c r="F267" s="6" t="s">
        <v>82</v>
      </c>
      <c r="G267" s="6" t="s">
        <v>249</v>
      </c>
      <c r="H267" s="6" t="s">
        <v>424</v>
      </c>
      <c r="I267" s="6" t="s">
        <v>585</v>
      </c>
      <c r="J267" s="6" t="s">
        <v>586</v>
      </c>
      <c r="K267" s="139">
        <v>5621</v>
      </c>
      <c r="L267" s="139">
        <v>1054</v>
      </c>
      <c r="M267" s="100"/>
      <c r="N267" s="139">
        <v>1088</v>
      </c>
      <c r="O267" s="2" t="s">
        <v>52</v>
      </c>
      <c r="P267" s="149" t="s">
        <v>671</v>
      </c>
      <c r="Q267" s="6" t="s">
        <v>740</v>
      </c>
      <c r="R267" s="3">
        <v>46042</v>
      </c>
      <c r="S267" s="2" t="s">
        <v>754</v>
      </c>
    </row>
    <row r="268" spans="1:19" s="9" customFormat="1" ht="71.25">
      <c r="A268" s="2">
        <v>2025</v>
      </c>
      <c r="B268" s="3">
        <v>45931</v>
      </c>
      <c r="C268" s="3">
        <v>46022</v>
      </c>
      <c r="D268" s="46" t="s">
        <v>1149</v>
      </c>
      <c r="E268" s="13" t="s">
        <v>1150</v>
      </c>
      <c r="F268" s="6" t="s">
        <v>82</v>
      </c>
      <c r="G268" s="6" t="s">
        <v>250</v>
      </c>
      <c r="H268" s="6" t="s">
        <v>424</v>
      </c>
      <c r="I268" s="6" t="s">
        <v>585</v>
      </c>
      <c r="J268" s="6" t="s">
        <v>586</v>
      </c>
      <c r="K268" s="73">
        <v>5154</v>
      </c>
      <c r="L268" s="73">
        <v>1054</v>
      </c>
      <c r="M268" s="100"/>
      <c r="N268" s="73">
        <v>1088</v>
      </c>
      <c r="O268" s="2" t="s">
        <v>52</v>
      </c>
      <c r="P268" s="116" t="s">
        <v>672</v>
      </c>
      <c r="Q268" s="6" t="s">
        <v>740</v>
      </c>
      <c r="R268" s="74">
        <v>46042</v>
      </c>
      <c r="S268" s="2" t="s">
        <v>754</v>
      </c>
    </row>
    <row r="269" spans="1:19" s="9" customFormat="1" ht="57">
      <c r="A269" s="2">
        <v>2025</v>
      </c>
      <c r="B269" s="3">
        <v>45931</v>
      </c>
      <c r="C269" s="3">
        <v>46022</v>
      </c>
      <c r="D269" s="4" t="s">
        <v>1152</v>
      </c>
      <c r="E269" s="5" t="s">
        <v>1153</v>
      </c>
      <c r="F269" s="6" t="s">
        <v>83</v>
      </c>
      <c r="G269" s="7" t="s">
        <v>251</v>
      </c>
      <c r="H269" s="34" t="s">
        <v>454</v>
      </c>
      <c r="I269" s="6" t="s">
        <v>585</v>
      </c>
      <c r="J269" s="6" t="s">
        <v>587</v>
      </c>
      <c r="K269" s="73">
        <v>55</v>
      </c>
      <c r="L269" s="73">
        <v>15</v>
      </c>
      <c r="M269" s="100"/>
      <c r="N269" s="73">
        <v>6</v>
      </c>
      <c r="O269" s="2" t="s">
        <v>52</v>
      </c>
      <c r="P269" s="149" t="s">
        <v>671</v>
      </c>
      <c r="Q269" s="6" t="s">
        <v>740</v>
      </c>
      <c r="R269" s="74">
        <v>46042</v>
      </c>
      <c r="S269" s="2" t="s">
        <v>754</v>
      </c>
    </row>
    <row r="270" spans="1:19" s="9" customFormat="1" ht="57">
      <c r="A270" s="2">
        <v>2025</v>
      </c>
      <c r="B270" s="3">
        <v>45931</v>
      </c>
      <c r="C270" s="3">
        <v>46022</v>
      </c>
      <c r="D270" s="4" t="s">
        <v>1152</v>
      </c>
      <c r="E270" s="5" t="s">
        <v>1154</v>
      </c>
      <c r="F270" s="6" t="s">
        <v>83</v>
      </c>
      <c r="G270" s="7" t="s">
        <v>252</v>
      </c>
      <c r="H270" s="34" t="s">
        <v>454</v>
      </c>
      <c r="I270" s="6" t="s">
        <v>585</v>
      </c>
      <c r="J270" s="6" t="s">
        <v>587</v>
      </c>
      <c r="K270" s="73">
        <v>277</v>
      </c>
      <c r="L270" s="73">
        <v>61</v>
      </c>
      <c r="M270" s="100"/>
      <c r="N270" s="73">
        <v>100</v>
      </c>
      <c r="O270" s="2" t="s">
        <v>52</v>
      </c>
      <c r="P270" s="116" t="s">
        <v>672</v>
      </c>
      <c r="Q270" s="6" t="s">
        <v>740</v>
      </c>
      <c r="R270" s="74">
        <v>46042</v>
      </c>
      <c r="S270" s="2" t="s">
        <v>754</v>
      </c>
    </row>
    <row r="271" spans="1:19" s="9" customFormat="1" ht="57">
      <c r="A271" s="2">
        <v>2025</v>
      </c>
      <c r="B271" s="3">
        <v>45931</v>
      </c>
      <c r="C271" s="3">
        <v>46022</v>
      </c>
      <c r="D271" s="4" t="s">
        <v>1152</v>
      </c>
      <c r="E271" s="5" t="s">
        <v>1155</v>
      </c>
      <c r="F271" s="6" t="s">
        <v>83</v>
      </c>
      <c r="G271" s="7" t="s">
        <v>253</v>
      </c>
      <c r="H271" s="34" t="s">
        <v>454</v>
      </c>
      <c r="I271" s="6" t="s">
        <v>585</v>
      </c>
      <c r="J271" s="6" t="s">
        <v>587</v>
      </c>
      <c r="K271" s="73">
        <v>4755</v>
      </c>
      <c r="L271" s="73">
        <v>967</v>
      </c>
      <c r="M271" s="100"/>
      <c r="N271" s="73">
        <v>973</v>
      </c>
      <c r="O271" s="2" t="s">
        <v>52</v>
      </c>
      <c r="P271" s="149" t="s">
        <v>673</v>
      </c>
      <c r="Q271" s="6" t="s">
        <v>740</v>
      </c>
      <c r="R271" s="74">
        <v>46042</v>
      </c>
      <c r="S271" s="2" t="s">
        <v>754</v>
      </c>
    </row>
    <row r="272" spans="1:19" s="9" customFormat="1" ht="57">
      <c r="A272" s="2">
        <v>2025</v>
      </c>
      <c r="B272" s="3">
        <v>45931</v>
      </c>
      <c r="C272" s="3">
        <v>46022</v>
      </c>
      <c r="D272" s="4" t="s">
        <v>1152</v>
      </c>
      <c r="E272" s="5" t="s">
        <v>1156</v>
      </c>
      <c r="F272" s="6" t="s">
        <v>83</v>
      </c>
      <c r="G272" s="7" t="s">
        <v>254</v>
      </c>
      <c r="H272" s="34" t="s">
        <v>454</v>
      </c>
      <c r="I272" s="6" t="s">
        <v>585</v>
      </c>
      <c r="J272" s="6" t="s">
        <v>587</v>
      </c>
      <c r="K272" s="73">
        <v>36</v>
      </c>
      <c r="L272" s="73">
        <v>11</v>
      </c>
      <c r="M272" s="100"/>
      <c r="N272" s="73">
        <v>9</v>
      </c>
      <c r="O272" s="2" t="s">
        <v>52</v>
      </c>
      <c r="P272" s="149" t="s">
        <v>673</v>
      </c>
      <c r="Q272" s="6" t="s">
        <v>740</v>
      </c>
      <c r="R272" s="74">
        <v>46042</v>
      </c>
      <c r="S272" s="2" t="s">
        <v>754</v>
      </c>
    </row>
    <row r="273" spans="1:19" s="9" customFormat="1" ht="99.75">
      <c r="A273" s="2">
        <v>2025</v>
      </c>
      <c r="B273" s="3">
        <v>45931</v>
      </c>
      <c r="C273" s="3">
        <v>46022</v>
      </c>
      <c r="D273" s="4" t="s">
        <v>1171</v>
      </c>
      <c r="E273" s="54" t="s">
        <v>1157</v>
      </c>
      <c r="F273" s="6" t="s">
        <v>83</v>
      </c>
      <c r="G273" s="7" t="s">
        <v>255</v>
      </c>
      <c r="H273" s="34" t="s">
        <v>505</v>
      </c>
      <c r="I273" s="6" t="s">
        <v>585</v>
      </c>
      <c r="J273" s="6" t="s">
        <v>587</v>
      </c>
      <c r="K273" s="73">
        <v>21</v>
      </c>
      <c r="L273" s="70">
        <v>8</v>
      </c>
      <c r="M273" s="108"/>
      <c r="N273" s="70">
        <v>0</v>
      </c>
      <c r="O273" s="2" t="s">
        <v>52</v>
      </c>
      <c r="P273" s="116" t="s">
        <v>674</v>
      </c>
      <c r="Q273" s="6" t="s">
        <v>740</v>
      </c>
      <c r="R273" s="74">
        <v>46042</v>
      </c>
      <c r="S273" s="2" t="s">
        <v>754</v>
      </c>
    </row>
    <row r="274" spans="1:19" s="9" customFormat="1" ht="114">
      <c r="A274" s="2">
        <v>2025</v>
      </c>
      <c r="B274" s="3">
        <v>45931</v>
      </c>
      <c r="C274" s="3">
        <v>46022</v>
      </c>
      <c r="D274" s="4" t="s">
        <v>1171</v>
      </c>
      <c r="E274" s="54" t="s">
        <v>1158</v>
      </c>
      <c r="F274" s="6" t="s">
        <v>83</v>
      </c>
      <c r="G274" s="7" t="s">
        <v>256</v>
      </c>
      <c r="H274" s="34" t="s">
        <v>506</v>
      </c>
      <c r="I274" s="6" t="s">
        <v>585</v>
      </c>
      <c r="J274" s="6" t="s">
        <v>587</v>
      </c>
      <c r="K274" s="73">
        <v>9</v>
      </c>
      <c r="L274" s="70">
        <v>5</v>
      </c>
      <c r="M274" s="108"/>
      <c r="N274" s="70">
        <v>0</v>
      </c>
      <c r="O274" s="2" t="s">
        <v>52</v>
      </c>
      <c r="P274" s="116" t="s">
        <v>675</v>
      </c>
      <c r="Q274" s="6" t="s">
        <v>740</v>
      </c>
      <c r="R274" s="74">
        <v>46042</v>
      </c>
      <c r="S274" s="2" t="s">
        <v>754</v>
      </c>
    </row>
    <row r="275" spans="1:19" s="9" customFormat="1" ht="99.75">
      <c r="A275" s="2">
        <v>2025</v>
      </c>
      <c r="B275" s="3">
        <v>45931</v>
      </c>
      <c r="C275" s="3">
        <v>46022</v>
      </c>
      <c r="D275" s="4" t="s">
        <v>1171</v>
      </c>
      <c r="E275" s="14" t="s">
        <v>1159</v>
      </c>
      <c r="F275" s="6" t="s">
        <v>83</v>
      </c>
      <c r="G275" s="7" t="s">
        <v>257</v>
      </c>
      <c r="H275" s="7" t="s">
        <v>507</v>
      </c>
      <c r="I275" s="6" t="s">
        <v>585</v>
      </c>
      <c r="J275" s="6" t="s">
        <v>587</v>
      </c>
      <c r="K275" s="73">
        <v>3</v>
      </c>
      <c r="L275" s="70">
        <v>2</v>
      </c>
      <c r="M275" s="111"/>
      <c r="N275" s="70">
        <v>6</v>
      </c>
      <c r="O275" s="2" t="s">
        <v>52</v>
      </c>
      <c r="P275" s="116" t="s">
        <v>675</v>
      </c>
      <c r="Q275" s="6" t="s">
        <v>740</v>
      </c>
      <c r="R275" s="74">
        <v>46042</v>
      </c>
      <c r="S275" s="2" t="s">
        <v>754</v>
      </c>
    </row>
    <row r="276" spans="1:19" s="9" customFormat="1" ht="71.25">
      <c r="A276" s="2">
        <v>2025</v>
      </c>
      <c r="B276" s="3">
        <v>45931</v>
      </c>
      <c r="C276" s="3">
        <v>46022</v>
      </c>
      <c r="D276" s="4" t="s">
        <v>1171</v>
      </c>
      <c r="E276" s="14" t="s">
        <v>1160</v>
      </c>
      <c r="F276" s="6" t="s">
        <v>83</v>
      </c>
      <c r="G276" s="7" t="s">
        <v>258</v>
      </c>
      <c r="H276" s="7" t="s">
        <v>507</v>
      </c>
      <c r="I276" s="6" t="s">
        <v>585</v>
      </c>
      <c r="J276" s="6" t="s">
        <v>587</v>
      </c>
      <c r="K276" s="73">
        <v>1</v>
      </c>
      <c r="L276" s="70">
        <v>0</v>
      </c>
      <c r="M276" s="108"/>
      <c r="N276" s="70">
        <v>0</v>
      </c>
      <c r="O276" s="2" t="s">
        <v>52</v>
      </c>
      <c r="P276" s="116" t="s">
        <v>675</v>
      </c>
      <c r="Q276" s="6" t="s">
        <v>740</v>
      </c>
      <c r="R276" s="74">
        <v>46042</v>
      </c>
      <c r="S276" s="2" t="s">
        <v>754</v>
      </c>
    </row>
    <row r="277" spans="1:19" s="9" customFormat="1" ht="71.25">
      <c r="A277" s="2">
        <v>2025</v>
      </c>
      <c r="B277" s="3">
        <v>45931</v>
      </c>
      <c r="C277" s="3">
        <v>46022</v>
      </c>
      <c r="D277" s="4" t="s">
        <v>1171</v>
      </c>
      <c r="E277" s="14" t="s">
        <v>1161</v>
      </c>
      <c r="F277" s="6" t="s">
        <v>83</v>
      </c>
      <c r="G277" s="7" t="s">
        <v>259</v>
      </c>
      <c r="H277" s="7" t="s">
        <v>508</v>
      </c>
      <c r="I277" s="6" t="s">
        <v>585</v>
      </c>
      <c r="J277" s="6" t="s">
        <v>587</v>
      </c>
      <c r="K277" s="73">
        <v>144</v>
      </c>
      <c r="L277" s="70">
        <v>30</v>
      </c>
      <c r="M277" s="108"/>
      <c r="N277" s="70">
        <v>60</v>
      </c>
      <c r="O277" s="2" t="s">
        <v>52</v>
      </c>
      <c r="P277" s="116" t="s">
        <v>672</v>
      </c>
      <c r="Q277" s="6" t="s">
        <v>740</v>
      </c>
      <c r="R277" s="74">
        <v>46042</v>
      </c>
      <c r="S277" s="2" t="s">
        <v>754</v>
      </c>
    </row>
    <row r="278" spans="1:19" s="9" customFormat="1" ht="71.25">
      <c r="A278" s="2">
        <v>2025</v>
      </c>
      <c r="B278" s="3">
        <v>45931</v>
      </c>
      <c r="C278" s="3">
        <v>46022</v>
      </c>
      <c r="D278" s="4" t="s">
        <v>1171</v>
      </c>
      <c r="E278" s="14" t="s">
        <v>1162</v>
      </c>
      <c r="F278" s="6" t="s">
        <v>83</v>
      </c>
      <c r="G278" s="7" t="s">
        <v>260</v>
      </c>
      <c r="H278" s="7" t="s">
        <v>509</v>
      </c>
      <c r="I278" s="6" t="s">
        <v>585</v>
      </c>
      <c r="J278" s="6" t="s">
        <v>587</v>
      </c>
      <c r="K278" s="73">
        <v>33</v>
      </c>
      <c r="L278" s="70">
        <v>12</v>
      </c>
      <c r="M278" s="108"/>
      <c r="N278" s="70">
        <v>30</v>
      </c>
      <c r="O278" s="2" t="s">
        <v>52</v>
      </c>
      <c r="P278" s="116" t="s">
        <v>672</v>
      </c>
      <c r="Q278" s="6" t="s">
        <v>740</v>
      </c>
      <c r="R278" s="74">
        <v>46042</v>
      </c>
      <c r="S278" s="2" t="s">
        <v>754</v>
      </c>
    </row>
    <row r="279" spans="1:19" s="9" customFormat="1" ht="71.25">
      <c r="A279" s="2">
        <v>2025</v>
      </c>
      <c r="B279" s="3">
        <v>45931</v>
      </c>
      <c r="C279" s="3">
        <v>46022</v>
      </c>
      <c r="D279" s="4" t="s">
        <v>1171</v>
      </c>
      <c r="E279" s="14" t="s">
        <v>1163</v>
      </c>
      <c r="F279" s="6" t="s">
        <v>83</v>
      </c>
      <c r="G279" s="7" t="s">
        <v>261</v>
      </c>
      <c r="H279" s="7" t="s">
        <v>509</v>
      </c>
      <c r="I279" s="6" t="s">
        <v>585</v>
      </c>
      <c r="J279" s="6" t="s">
        <v>587</v>
      </c>
      <c r="K279" s="73">
        <v>17</v>
      </c>
      <c r="L279" s="70">
        <v>6</v>
      </c>
      <c r="M279" s="108"/>
      <c r="N279" s="70">
        <v>10</v>
      </c>
      <c r="O279" s="2" t="s">
        <v>52</v>
      </c>
      <c r="P279" s="116" t="s">
        <v>672</v>
      </c>
      <c r="Q279" s="6" t="s">
        <v>740</v>
      </c>
      <c r="R279" s="74">
        <v>46042</v>
      </c>
      <c r="S279" s="2" t="s">
        <v>754</v>
      </c>
    </row>
    <row r="280" spans="1:19" s="9" customFormat="1" ht="57">
      <c r="A280" s="2">
        <v>2025</v>
      </c>
      <c r="B280" s="3">
        <v>45931</v>
      </c>
      <c r="C280" s="3">
        <v>46022</v>
      </c>
      <c r="D280" s="4" t="s">
        <v>1171</v>
      </c>
      <c r="E280" s="14" t="s">
        <v>1164</v>
      </c>
      <c r="F280" s="6" t="s">
        <v>83</v>
      </c>
      <c r="G280" s="7" t="s">
        <v>262</v>
      </c>
      <c r="H280" s="7" t="s">
        <v>424</v>
      </c>
      <c r="I280" s="6" t="s">
        <v>585</v>
      </c>
      <c r="J280" s="6" t="s">
        <v>587</v>
      </c>
      <c r="K280" s="73">
        <v>58</v>
      </c>
      <c r="L280" s="70">
        <v>5</v>
      </c>
      <c r="M280" s="108"/>
      <c r="N280" s="70">
        <v>0</v>
      </c>
      <c r="O280" s="2" t="s">
        <v>52</v>
      </c>
      <c r="P280" s="73" t="s">
        <v>673</v>
      </c>
      <c r="Q280" s="6" t="s">
        <v>740</v>
      </c>
      <c r="R280" s="74">
        <v>46042</v>
      </c>
      <c r="S280" s="2" t="s">
        <v>754</v>
      </c>
    </row>
    <row r="281" spans="1:19" s="9" customFormat="1" ht="57">
      <c r="A281" s="2">
        <v>2025</v>
      </c>
      <c r="B281" s="3">
        <v>45931</v>
      </c>
      <c r="C281" s="3">
        <v>46022</v>
      </c>
      <c r="D281" s="4" t="s">
        <v>1171</v>
      </c>
      <c r="E281" s="14" t="s">
        <v>1165</v>
      </c>
      <c r="F281" s="6" t="s">
        <v>83</v>
      </c>
      <c r="G281" s="7" t="s">
        <v>263</v>
      </c>
      <c r="H281" s="7" t="s">
        <v>510</v>
      </c>
      <c r="I281" s="6" t="s">
        <v>585</v>
      </c>
      <c r="J281" s="6" t="s">
        <v>587</v>
      </c>
      <c r="K281" s="73">
        <v>0</v>
      </c>
      <c r="L281" s="70">
        <v>8</v>
      </c>
      <c r="M281" s="108"/>
      <c r="N281" s="70">
        <v>0</v>
      </c>
      <c r="O281" s="2" t="s">
        <v>52</v>
      </c>
      <c r="P281" s="73" t="s">
        <v>673</v>
      </c>
      <c r="Q281" s="6" t="s">
        <v>740</v>
      </c>
      <c r="R281" s="74">
        <v>46042</v>
      </c>
      <c r="S281" s="2" t="s">
        <v>754</v>
      </c>
    </row>
    <row r="282" spans="1:19" s="9" customFormat="1" ht="57">
      <c r="A282" s="2">
        <v>2025</v>
      </c>
      <c r="B282" s="3">
        <v>45931</v>
      </c>
      <c r="C282" s="3">
        <v>46022</v>
      </c>
      <c r="D282" s="4" t="s">
        <v>1171</v>
      </c>
      <c r="E282" s="14" t="s">
        <v>1166</v>
      </c>
      <c r="F282" s="6" t="s">
        <v>83</v>
      </c>
      <c r="G282" s="7" t="s">
        <v>264</v>
      </c>
      <c r="H282" s="7" t="s">
        <v>511</v>
      </c>
      <c r="I282" s="6" t="s">
        <v>585</v>
      </c>
      <c r="J282" s="6" t="s">
        <v>587</v>
      </c>
      <c r="K282" s="73">
        <v>3916</v>
      </c>
      <c r="L282" s="70">
        <v>875</v>
      </c>
      <c r="M282" s="108"/>
      <c r="N282" s="70">
        <v>561</v>
      </c>
      <c r="O282" s="2" t="s">
        <v>52</v>
      </c>
      <c r="P282" s="73" t="s">
        <v>673</v>
      </c>
      <c r="Q282" s="6" t="s">
        <v>740</v>
      </c>
      <c r="R282" s="74">
        <v>46042</v>
      </c>
      <c r="S282" s="2" t="s">
        <v>754</v>
      </c>
    </row>
    <row r="283" spans="1:19" s="9" customFormat="1" ht="57">
      <c r="A283" s="2">
        <v>2025</v>
      </c>
      <c r="B283" s="3">
        <v>45931</v>
      </c>
      <c r="C283" s="3">
        <v>46022</v>
      </c>
      <c r="D283" s="4" t="s">
        <v>1171</v>
      </c>
      <c r="E283" s="14" t="s">
        <v>1167</v>
      </c>
      <c r="F283" s="6" t="s">
        <v>83</v>
      </c>
      <c r="G283" s="7" t="s">
        <v>265</v>
      </c>
      <c r="H283" s="7" t="s">
        <v>510</v>
      </c>
      <c r="I283" s="6" t="s">
        <v>585</v>
      </c>
      <c r="J283" s="6" t="s">
        <v>587</v>
      </c>
      <c r="K283" s="73">
        <v>502</v>
      </c>
      <c r="L283" s="70">
        <v>62</v>
      </c>
      <c r="M283" s="108"/>
      <c r="N283" s="70">
        <v>388</v>
      </c>
      <c r="O283" s="2" t="s">
        <v>52</v>
      </c>
      <c r="P283" s="73" t="s">
        <v>676</v>
      </c>
      <c r="Q283" s="6" t="s">
        <v>740</v>
      </c>
      <c r="R283" s="74">
        <v>46042</v>
      </c>
      <c r="S283" s="2" t="s">
        <v>754</v>
      </c>
    </row>
    <row r="284" spans="1:19" s="9" customFormat="1" ht="85.5">
      <c r="A284" s="2">
        <v>2025</v>
      </c>
      <c r="B284" s="3">
        <v>45931</v>
      </c>
      <c r="C284" s="3">
        <v>46022</v>
      </c>
      <c r="D284" s="4" t="s">
        <v>1171</v>
      </c>
      <c r="E284" s="14" t="s">
        <v>1168</v>
      </c>
      <c r="F284" s="6" t="s">
        <v>83</v>
      </c>
      <c r="G284" s="7" t="s">
        <v>266</v>
      </c>
      <c r="H284" s="7" t="s">
        <v>512</v>
      </c>
      <c r="I284" s="6" t="s">
        <v>585</v>
      </c>
      <c r="J284" s="6" t="s">
        <v>587</v>
      </c>
      <c r="K284" s="73">
        <v>337</v>
      </c>
      <c r="L284" s="70">
        <v>30</v>
      </c>
      <c r="M284" s="108"/>
      <c r="N284" s="70">
        <v>24</v>
      </c>
      <c r="O284" s="2" t="s">
        <v>52</v>
      </c>
      <c r="P284" s="73" t="s">
        <v>673</v>
      </c>
      <c r="Q284" s="6" t="s">
        <v>740</v>
      </c>
      <c r="R284" s="74">
        <v>46042</v>
      </c>
      <c r="S284" s="2" t="s">
        <v>754</v>
      </c>
    </row>
    <row r="285" spans="1:19" s="9" customFormat="1" ht="85.5">
      <c r="A285" s="2">
        <v>2025</v>
      </c>
      <c r="B285" s="3">
        <v>45931</v>
      </c>
      <c r="C285" s="3">
        <v>46022</v>
      </c>
      <c r="D285" s="4" t="s">
        <v>1171</v>
      </c>
      <c r="E285" s="14" t="s">
        <v>1169</v>
      </c>
      <c r="F285" s="6" t="s">
        <v>83</v>
      </c>
      <c r="G285" s="7" t="s">
        <v>266</v>
      </c>
      <c r="H285" s="7" t="s">
        <v>512</v>
      </c>
      <c r="I285" s="6" t="s">
        <v>585</v>
      </c>
      <c r="J285" s="6" t="s">
        <v>587</v>
      </c>
      <c r="K285" s="73">
        <v>15</v>
      </c>
      <c r="L285" s="70">
        <v>5</v>
      </c>
      <c r="M285" s="108"/>
      <c r="N285" s="70">
        <v>9</v>
      </c>
      <c r="O285" s="2" t="s">
        <v>52</v>
      </c>
      <c r="P285" s="116" t="s">
        <v>677</v>
      </c>
      <c r="Q285" s="6" t="s">
        <v>740</v>
      </c>
      <c r="R285" s="74">
        <v>46042</v>
      </c>
      <c r="S285" s="2" t="s">
        <v>754</v>
      </c>
    </row>
    <row r="286" spans="1:19" s="9" customFormat="1" ht="85.5">
      <c r="A286" s="2">
        <v>2025</v>
      </c>
      <c r="B286" s="3">
        <v>45931</v>
      </c>
      <c r="C286" s="3">
        <v>46022</v>
      </c>
      <c r="D286" s="4" t="s">
        <v>1171</v>
      </c>
      <c r="E286" s="14" t="s">
        <v>1170</v>
      </c>
      <c r="F286" s="6" t="s">
        <v>83</v>
      </c>
      <c r="G286" s="7" t="s">
        <v>266</v>
      </c>
      <c r="H286" s="7" t="s">
        <v>512</v>
      </c>
      <c r="I286" s="6" t="s">
        <v>585</v>
      </c>
      <c r="J286" s="6" t="s">
        <v>587</v>
      </c>
      <c r="K286" s="139">
        <v>19</v>
      </c>
      <c r="L286" s="123">
        <v>6</v>
      </c>
      <c r="M286" s="108"/>
      <c r="N286" s="123">
        <v>0</v>
      </c>
      <c r="O286" s="2" t="s">
        <v>52</v>
      </c>
      <c r="P286" s="139" t="s">
        <v>677</v>
      </c>
      <c r="Q286" s="6" t="s">
        <v>740</v>
      </c>
      <c r="R286" s="3">
        <v>46042</v>
      </c>
      <c r="S286" s="2" t="s">
        <v>754</v>
      </c>
    </row>
    <row r="287" spans="1:19" s="9" customFormat="1" ht="85.5">
      <c r="A287" s="2">
        <v>2025</v>
      </c>
      <c r="B287" s="3">
        <v>45931</v>
      </c>
      <c r="C287" s="3">
        <v>46022</v>
      </c>
      <c r="D287" s="23" t="s">
        <v>1173</v>
      </c>
      <c r="E287" s="24" t="s">
        <v>1172</v>
      </c>
      <c r="F287" s="6" t="s">
        <v>82</v>
      </c>
      <c r="G287" s="14" t="s">
        <v>267</v>
      </c>
      <c r="H287" s="14" t="s">
        <v>513</v>
      </c>
      <c r="I287" s="6" t="s">
        <v>585</v>
      </c>
      <c r="J287" s="6" t="s">
        <v>586</v>
      </c>
      <c r="K287" s="128">
        <v>19397</v>
      </c>
      <c r="L287" s="139">
        <f>SUM(L289:L294)</f>
        <v>4842</v>
      </c>
      <c r="M287" s="112"/>
      <c r="N287" s="139">
        <v>6282</v>
      </c>
      <c r="O287" s="2" t="s">
        <v>52</v>
      </c>
      <c r="P287" s="139" t="s">
        <v>678</v>
      </c>
      <c r="Q287" s="6" t="s">
        <v>741</v>
      </c>
      <c r="R287" s="3">
        <v>46042</v>
      </c>
      <c r="S287" s="2" t="s">
        <v>754</v>
      </c>
    </row>
    <row r="288" spans="1:19" s="9" customFormat="1" ht="71.25">
      <c r="A288" s="2">
        <v>2025</v>
      </c>
      <c r="B288" s="3">
        <v>45931</v>
      </c>
      <c r="C288" s="3">
        <v>46022</v>
      </c>
      <c r="D288" s="4" t="s">
        <v>1174</v>
      </c>
      <c r="E288" s="5" t="s">
        <v>1175</v>
      </c>
      <c r="F288" s="6" t="s">
        <v>82</v>
      </c>
      <c r="G288" s="5" t="s">
        <v>268</v>
      </c>
      <c r="H288" s="14" t="s">
        <v>513</v>
      </c>
      <c r="I288" s="6" t="s">
        <v>585</v>
      </c>
      <c r="J288" s="6" t="s">
        <v>586</v>
      </c>
      <c r="K288" s="129">
        <v>19397</v>
      </c>
      <c r="L288" s="116">
        <f>SUM(L289:L294)</f>
        <v>4842</v>
      </c>
      <c r="M288" s="112"/>
      <c r="N288" s="141">
        <v>6282</v>
      </c>
      <c r="O288" s="2" t="s">
        <v>52</v>
      </c>
      <c r="P288" s="73" t="s">
        <v>678</v>
      </c>
      <c r="Q288" s="6" t="s">
        <v>741</v>
      </c>
      <c r="R288" s="74">
        <v>46042</v>
      </c>
      <c r="S288" s="2" t="s">
        <v>754</v>
      </c>
    </row>
    <row r="289" spans="1:19" s="9" customFormat="1" ht="57">
      <c r="A289" s="2">
        <v>2025</v>
      </c>
      <c r="B289" s="3">
        <v>45931</v>
      </c>
      <c r="C289" s="3">
        <v>46022</v>
      </c>
      <c r="D289" s="4" t="s">
        <v>1174</v>
      </c>
      <c r="E289" s="5" t="s">
        <v>1176</v>
      </c>
      <c r="F289" s="6" t="s">
        <v>83</v>
      </c>
      <c r="G289" s="5" t="s">
        <v>269</v>
      </c>
      <c r="H289" s="5" t="s">
        <v>454</v>
      </c>
      <c r="I289" s="6" t="s">
        <v>585</v>
      </c>
      <c r="J289" s="6" t="s">
        <v>587</v>
      </c>
      <c r="K289" s="129">
        <v>230</v>
      </c>
      <c r="L289" s="116">
        <v>53</v>
      </c>
      <c r="M289" s="112"/>
      <c r="N289" s="141">
        <v>195</v>
      </c>
      <c r="O289" s="2" t="s">
        <v>52</v>
      </c>
      <c r="P289" s="73" t="s">
        <v>679</v>
      </c>
      <c r="Q289" s="6" t="s">
        <v>741</v>
      </c>
      <c r="R289" s="74">
        <v>46042</v>
      </c>
      <c r="S289" s="2" t="s">
        <v>754</v>
      </c>
    </row>
    <row r="290" spans="1:19" s="9" customFormat="1" ht="57">
      <c r="A290" s="2">
        <v>2025</v>
      </c>
      <c r="B290" s="3">
        <v>45931</v>
      </c>
      <c r="C290" s="3">
        <v>46022</v>
      </c>
      <c r="D290" s="4" t="s">
        <v>1174</v>
      </c>
      <c r="E290" s="5" t="s">
        <v>1177</v>
      </c>
      <c r="F290" s="6" t="s">
        <v>83</v>
      </c>
      <c r="G290" s="5" t="s">
        <v>270</v>
      </c>
      <c r="H290" s="5" t="s">
        <v>454</v>
      </c>
      <c r="I290" s="6" t="s">
        <v>585</v>
      </c>
      <c r="J290" s="6" t="s">
        <v>587</v>
      </c>
      <c r="K290" s="129">
        <v>15416.9</v>
      </c>
      <c r="L290" s="116">
        <v>3998</v>
      </c>
      <c r="M290" s="112"/>
      <c r="N290" s="141">
        <v>5049</v>
      </c>
      <c r="O290" s="2" t="s">
        <v>52</v>
      </c>
      <c r="P290" s="73" t="s">
        <v>678</v>
      </c>
      <c r="Q290" s="6" t="s">
        <v>741</v>
      </c>
      <c r="R290" s="74">
        <v>46042</v>
      </c>
      <c r="S290" s="2" t="s">
        <v>754</v>
      </c>
    </row>
    <row r="291" spans="1:19" s="9" customFormat="1" ht="57">
      <c r="A291" s="2">
        <v>2025</v>
      </c>
      <c r="B291" s="3">
        <v>45931</v>
      </c>
      <c r="C291" s="3">
        <v>46022</v>
      </c>
      <c r="D291" s="4" t="s">
        <v>1174</v>
      </c>
      <c r="E291" s="14" t="s">
        <v>1178</v>
      </c>
      <c r="F291" s="6" t="s">
        <v>83</v>
      </c>
      <c r="G291" s="5" t="s">
        <v>1208</v>
      </c>
      <c r="H291" s="5" t="s">
        <v>454</v>
      </c>
      <c r="I291" s="6" t="s">
        <v>585</v>
      </c>
      <c r="J291" s="6" t="s">
        <v>587</v>
      </c>
      <c r="K291" s="129">
        <v>426</v>
      </c>
      <c r="L291" s="116">
        <v>100</v>
      </c>
      <c r="M291" s="112"/>
      <c r="N291" s="141">
        <v>117</v>
      </c>
      <c r="O291" s="2" t="s">
        <v>52</v>
      </c>
      <c r="P291" s="73" t="s">
        <v>678</v>
      </c>
      <c r="Q291" s="6" t="s">
        <v>741</v>
      </c>
      <c r="R291" s="74">
        <v>46042</v>
      </c>
      <c r="S291" s="2" t="s">
        <v>754</v>
      </c>
    </row>
    <row r="292" spans="1:19" s="9" customFormat="1" ht="57">
      <c r="A292" s="2">
        <v>2025</v>
      </c>
      <c r="B292" s="3">
        <v>45931</v>
      </c>
      <c r="C292" s="3">
        <v>46022</v>
      </c>
      <c r="D292" s="4" t="s">
        <v>1174</v>
      </c>
      <c r="E292" s="5" t="s">
        <v>1179</v>
      </c>
      <c r="F292" s="6" t="s">
        <v>83</v>
      </c>
      <c r="G292" s="5" t="s">
        <v>271</v>
      </c>
      <c r="H292" s="5" t="s">
        <v>454</v>
      </c>
      <c r="I292" s="6" t="s">
        <v>585</v>
      </c>
      <c r="J292" s="6" t="s">
        <v>587</v>
      </c>
      <c r="K292" s="129">
        <v>2505</v>
      </c>
      <c r="L292" s="116">
        <v>443</v>
      </c>
      <c r="M292" s="112"/>
      <c r="N292" s="141">
        <v>582</v>
      </c>
      <c r="O292" s="2" t="s">
        <v>52</v>
      </c>
      <c r="P292" s="73" t="s">
        <v>678</v>
      </c>
      <c r="Q292" s="6" t="s">
        <v>741</v>
      </c>
      <c r="R292" s="74">
        <v>46042</v>
      </c>
      <c r="S292" s="2" t="s">
        <v>754</v>
      </c>
    </row>
    <row r="293" spans="1:19" s="9" customFormat="1" ht="57">
      <c r="A293" s="2">
        <v>2025</v>
      </c>
      <c r="B293" s="3">
        <v>45931</v>
      </c>
      <c r="C293" s="3">
        <v>46022</v>
      </c>
      <c r="D293" s="4" t="s">
        <v>1174</v>
      </c>
      <c r="E293" s="14" t="s">
        <v>1180</v>
      </c>
      <c r="F293" s="6" t="s">
        <v>83</v>
      </c>
      <c r="G293" s="5" t="s">
        <v>1209</v>
      </c>
      <c r="H293" s="5" t="s">
        <v>454</v>
      </c>
      <c r="I293" s="6" t="s">
        <v>585</v>
      </c>
      <c r="J293" s="6" t="s">
        <v>587</v>
      </c>
      <c r="K293" s="129">
        <v>819</v>
      </c>
      <c r="L293" s="116">
        <v>170</v>
      </c>
      <c r="M293" s="112"/>
      <c r="N293" s="141">
        <v>258</v>
      </c>
      <c r="O293" s="2" t="s">
        <v>52</v>
      </c>
      <c r="P293" s="73" t="s">
        <v>678</v>
      </c>
      <c r="Q293" s="6" t="s">
        <v>741</v>
      </c>
      <c r="R293" s="74">
        <v>46042</v>
      </c>
      <c r="S293" s="2" t="s">
        <v>754</v>
      </c>
    </row>
    <row r="294" spans="1:19" s="9" customFormat="1" ht="57">
      <c r="A294" s="2">
        <v>2025</v>
      </c>
      <c r="B294" s="3">
        <v>45931</v>
      </c>
      <c r="C294" s="3">
        <v>46022</v>
      </c>
      <c r="D294" s="4" t="s">
        <v>1174</v>
      </c>
      <c r="E294" s="14" t="s">
        <v>1181</v>
      </c>
      <c r="F294" s="6" t="s">
        <v>83</v>
      </c>
      <c r="G294" s="5" t="s">
        <v>1210</v>
      </c>
      <c r="H294" s="5" t="s">
        <v>454</v>
      </c>
      <c r="I294" s="6" t="s">
        <v>585</v>
      </c>
      <c r="J294" s="6" t="s">
        <v>587</v>
      </c>
      <c r="K294" s="129">
        <v>251</v>
      </c>
      <c r="L294" s="116">
        <f>SUM(L317:L319)</f>
        <v>78</v>
      </c>
      <c r="M294" s="112"/>
      <c r="N294" s="141">
        <v>81</v>
      </c>
      <c r="O294" s="2" t="s">
        <v>52</v>
      </c>
      <c r="P294" s="73" t="s">
        <v>678</v>
      </c>
      <c r="Q294" s="6" t="s">
        <v>741</v>
      </c>
      <c r="R294" s="74">
        <v>46042</v>
      </c>
      <c r="S294" s="2" t="s">
        <v>754</v>
      </c>
    </row>
    <row r="295" spans="1:19" s="9" customFormat="1" ht="57">
      <c r="A295" s="2">
        <v>2025</v>
      </c>
      <c r="B295" s="3">
        <v>45931</v>
      </c>
      <c r="C295" s="3">
        <v>46022</v>
      </c>
      <c r="D295" s="4" t="s">
        <v>1182</v>
      </c>
      <c r="E295" s="5" t="s">
        <v>1183</v>
      </c>
      <c r="F295" s="6" t="s">
        <v>83</v>
      </c>
      <c r="G295" s="5" t="s">
        <v>272</v>
      </c>
      <c r="H295" s="5" t="s">
        <v>514</v>
      </c>
      <c r="I295" s="6" t="s">
        <v>585</v>
      </c>
      <c r="J295" s="6" t="s">
        <v>587</v>
      </c>
      <c r="K295" s="129">
        <v>180</v>
      </c>
      <c r="L295" s="70">
        <v>45</v>
      </c>
      <c r="M295" s="112"/>
      <c r="N295" s="142">
        <v>174</v>
      </c>
      <c r="O295" s="2" t="s">
        <v>52</v>
      </c>
      <c r="P295" s="73" t="s">
        <v>1467</v>
      </c>
      <c r="Q295" s="6" t="s">
        <v>741</v>
      </c>
      <c r="R295" s="74">
        <v>46042</v>
      </c>
      <c r="S295" s="2" t="s">
        <v>754</v>
      </c>
    </row>
    <row r="296" spans="1:19" s="9" customFormat="1" ht="57">
      <c r="A296" s="2">
        <v>2025</v>
      </c>
      <c r="B296" s="3">
        <v>45931</v>
      </c>
      <c r="C296" s="3">
        <v>46022</v>
      </c>
      <c r="D296" s="4" t="s">
        <v>1182</v>
      </c>
      <c r="E296" s="5" t="s">
        <v>1184</v>
      </c>
      <c r="F296" s="6" t="s">
        <v>83</v>
      </c>
      <c r="G296" s="5" t="s">
        <v>273</v>
      </c>
      <c r="H296" s="5" t="s">
        <v>515</v>
      </c>
      <c r="I296" s="6" t="s">
        <v>585</v>
      </c>
      <c r="J296" s="6" t="s">
        <v>587</v>
      </c>
      <c r="K296" s="129">
        <v>47</v>
      </c>
      <c r="L296" s="70">
        <v>8</v>
      </c>
      <c r="M296" s="112"/>
      <c r="N296" s="142">
        <v>21</v>
      </c>
      <c r="O296" s="2" t="s">
        <v>52</v>
      </c>
      <c r="P296" s="73" t="s">
        <v>1467</v>
      </c>
      <c r="Q296" s="6" t="s">
        <v>741</v>
      </c>
      <c r="R296" s="74">
        <v>46042</v>
      </c>
      <c r="S296" s="2" t="s">
        <v>754</v>
      </c>
    </row>
    <row r="297" spans="1:19" s="9" customFormat="1" ht="71.25">
      <c r="A297" s="2">
        <v>2025</v>
      </c>
      <c r="B297" s="3">
        <v>45931</v>
      </c>
      <c r="C297" s="3">
        <v>46022</v>
      </c>
      <c r="D297" s="4" t="s">
        <v>1182</v>
      </c>
      <c r="E297" s="5" t="s">
        <v>1185</v>
      </c>
      <c r="F297" s="6" t="s">
        <v>83</v>
      </c>
      <c r="G297" s="5" t="s">
        <v>274</v>
      </c>
      <c r="H297" s="5" t="s">
        <v>516</v>
      </c>
      <c r="I297" s="6" t="s">
        <v>585</v>
      </c>
      <c r="J297" s="6" t="s">
        <v>587</v>
      </c>
      <c r="K297" s="129">
        <v>13566.9</v>
      </c>
      <c r="L297" s="70">
        <v>3500</v>
      </c>
      <c r="M297" s="112"/>
      <c r="N297" s="142">
        <v>4051</v>
      </c>
      <c r="O297" s="2" t="s">
        <v>52</v>
      </c>
      <c r="P297" s="73" t="s">
        <v>1468</v>
      </c>
      <c r="Q297" s="6" t="s">
        <v>741</v>
      </c>
      <c r="R297" s="74">
        <v>46042</v>
      </c>
      <c r="S297" s="2" t="s">
        <v>754</v>
      </c>
    </row>
    <row r="298" spans="1:19" s="9" customFormat="1" ht="85.5">
      <c r="A298" s="2">
        <v>2025</v>
      </c>
      <c r="B298" s="3">
        <v>45931</v>
      </c>
      <c r="C298" s="3">
        <v>46022</v>
      </c>
      <c r="D298" s="4" t="s">
        <v>1182</v>
      </c>
      <c r="E298" s="14" t="s">
        <v>1186</v>
      </c>
      <c r="F298" s="6" t="s">
        <v>83</v>
      </c>
      <c r="G298" s="14" t="s">
        <v>275</v>
      </c>
      <c r="H298" s="14" t="s">
        <v>517</v>
      </c>
      <c r="I298" s="6" t="s">
        <v>585</v>
      </c>
      <c r="J298" s="6" t="s">
        <v>587</v>
      </c>
      <c r="K298" s="129">
        <v>2040</v>
      </c>
      <c r="L298" s="70">
        <v>475</v>
      </c>
      <c r="M298" s="112"/>
      <c r="N298" s="142">
        <v>972</v>
      </c>
      <c r="O298" s="2" t="s">
        <v>52</v>
      </c>
      <c r="P298" s="73" t="s">
        <v>1469</v>
      </c>
      <c r="Q298" s="6" t="s">
        <v>741</v>
      </c>
      <c r="R298" s="74">
        <v>46042</v>
      </c>
      <c r="S298" s="2" t="s">
        <v>754</v>
      </c>
    </row>
    <row r="299" spans="1:19" s="9" customFormat="1" ht="71.25">
      <c r="A299" s="2">
        <v>2025</v>
      </c>
      <c r="B299" s="3">
        <v>45931</v>
      </c>
      <c r="C299" s="3">
        <v>46022</v>
      </c>
      <c r="D299" s="4" t="s">
        <v>1182</v>
      </c>
      <c r="E299" s="14" t="s">
        <v>1187</v>
      </c>
      <c r="F299" s="6" t="s">
        <v>83</v>
      </c>
      <c r="G299" s="14" t="s">
        <v>276</v>
      </c>
      <c r="H299" s="14" t="s">
        <v>518</v>
      </c>
      <c r="I299" s="6" t="s">
        <v>585</v>
      </c>
      <c r="J299" s="6" t="s">
        <v>587</v>
      </c>
      <c r="K299" s="129">
        <v>52</v>
      </c>
      <c r="L299" s="70">
        <v>18</v>
      </c>
      <c r="M299" s="112"/>
      <c r="N299" s="142">
        <v>8</v>
      </c>
      <c r="O299" s="2" t="s">
        <v>52</v>
      </c>
      <c r="P299" s="73" t="s">
        <v>1469</v>
      </c>
      <c r="Q299" s="6" t="s">
        <v>741</v>
      </c>
      <c r="R299" s="74">
        <v>46042</v>
      </c>
      <c r="S299" s="2" t="s">
        <v>754</v>
      </c>
    </row>
    <row r="300" spans="1:19" s="9" customFormat="1" ht="57">
      <c r="A300" s="2">
        <v>2025</v>
      </c>
      <c r="B300" s="3">
        <v>45931</v>
      </c>
      <c r="C300" s="3">
        <v>46022</v>
      </c>
      <c r="D300" s="4" t="s">
        <v>1182</v>
      </c>
      <c r="E300" s="14" t="s">
        <v>1188</v>
      </c>
      <c r="F300" s="6" t="s">
        <v>83</v>
      </c>
      <c r="G300" s="14" t="s">
        <v>277</v>
      </c>
      <c r="H300" s="14" t="s">
        <v>409</v>
      </c>
      <c r="I300" s="6" t="s">
        <v>585</v>
      </c>
      <c r="J300" s="6" t="s">
        <v>587</v>
      </c>
      <c r="K300" s="129">
        <v>32</v>
      </c>
      <c r="L300" s="70">
        <v>5</v>
      </c>
      <c r="M300" s="112"/>
      <c r="N300" s="142">
        <v>17</v>
      </c>
      <c r="O300" s="2" t="s">
        <v>52</v>
      </c>
      <c r="P300" s="73" t="s">
        <v>1469</v>
      </c>
      <c r="Q300" s="6" t="s">
        <v>741</v>
      </c>
      <c r="R300" s="74">
        <v>46042</v>
      </c>
      <c r="S300" s="2" t="s">
        <v>754</v>
      </c>
    </row>
    <row r="301" spans="1:19" s="9" customFormat="1" ht="85.5">
      <c r="A301" s="2">
        <v>2025</v>
      </c>
      <c r="B301" s="3">
        <v>45931</v>
      </c>
      <c r="C301" s="3">
        <v>46022</v>
      </c>
      <c r="D301" s="4" t="s">
        <v>1182</v>
      </c>
      <c r="E301" s="14" t="s">
        <v>1189</v>
      </c>
      <c r="F301" s="6" t="s">
        <v>83</v>
      </c>
      <c r="G301" s="14" t="s">
        <v>1211</v>
      </c>
      <c r="H301" s="14" t="s">
        <v>1212</v>
      </c>
      <c r="I301" s="6" t="s">
        <v>585</v>
      </c>
      <c r="J301" s="6" t="s">
        <v>587</v>
      </c>
      <c r="K301" s="129">
        <v>0</v>
      </c>
      <c r="L301" s="70">
        <v>0</v>
      </c>
      <c r="M301" s="112"/>
      <c r="N301" s="142">
        <v>1</v>
      </c>
      <c r="O301" s="2" t="s">
        <v>52</v>
      </c>
      <c r="P301" s="73" t="s">
        <v>609</v>
      </c>
      <c r="Q301" s="6" t="s">
        <v>741</v>
      </c>
      <c r="R301" s="74">
        <v>46042</v>
      </c>
      <c r="S301" s="2" t="s">
        <v>754</v>
      </c>
    </row>
    <row r="302" spans="1:19" s="9" customFormat="1" ht="57">
      <c r="A302" s="2">
        <v>2025</v>
      </c>
      <c r="B302" s="3">
        <v>45931</v>
      </c>
      <c r="C302" s="3">
        <v>46022</v>
      </c>
      <c r="D302" s="4" t="s">
        <v>1182</v>
      </c>
      <c r="E302" s="14" t="s">
        <v>1190</v>
      </c>
      <c r="F302" s="6" t="s">
        <v>83</v>
      </c>
      <c r="G302" s="14" t="s">
        <v>278</v>
      </c>
      <c r="H302" s="14" t="s">
        <v>519</v>
      </c>
      <c r="I302" s="6" t="s">
        <v>585</v>
      </c>
      <c r="J302" s="6" t="s">
        <v>587</v>
      </c>
      <c r="K302" s="129">
        <v>150</v>
      </c>
      <c r="L302" s="70">
        <v>30</v>
      </c>
      <c r="M302" s="112"/>
      <c r="N302" s="142">
        <v>46</v>
      </c>
      <c r="O302" s="2" t="s">
        <v>52</v>
      </c>
      <c r="P302" s="73" t="s">
        <v>1470</v>
      </c>
      <c r="Q302" s="6" t="s">
        <v>741</v>
      </c>
      <c r="R302" s="74">
        <v>46042</v>
      </c>
      <c r="S302" s="2" t="s">
        <v>754</v>
      </c>
    </row>
    <row r="303" spans="1:19" s="9" customFormat="1" ht="57">
      <c r="A303" s="2">
        <v>2025</v>
      </c>
      <c r="B303" s="3">
        <v>45931</v>
      </c>
      <c r="C303" s="3">
        <v>46022</v>
      </c>
      <c r="D303" s="4" t="s">
        <v>1182</v>
      </c>
      <c r="E303" s="14" t="s">
        <v>1191</v>
      </c>
      <c r="F303" s="6" t="s">
        <v>83</v>
      </c>
      <c r="G303" s="14" t="s">
        <v>279</v>
      </c>
      <c r="H303" s="14" t="s">
        <v>520</v>
      </c>
      <c r="I303" s="6" t="s">
        <v>585</v>
      </c>
      <c r="J303" s="6" t="s">
        <v>587</v>
      </c>
      <c r="K303" s="129">
        <v>35</v>
      </c>
      <c r="L303" s="70">
        <v>8</v>
      </c>
      <c r="M303" s="112"/>
      <c r="N303" s="142">
        <v>8</v>
      </c>
      <c r="O303" s="2" t="s">
        <v>52</v>
      </c>
      <c r="P303" s="73" t="s">
        <v>1470</v>
      </c>
      <c r="Q303" s="6" t="s">
        <v>741</v>
      </c>
      <c r="R303" s="74">
        <v>46042</v>
      </c>
      <c r="S303" s="2" t="s">
        <v>754</v>
      </c>
    </row>
    <row r="304" spans="1:19" s="9" customFormat="1" ht="57">
      <c r="A304" s="2">
        <v>2025</v>
      </c>
      <c r="B304" s="3">
        <v>45931</v>
      </c>
      <c r="C304" s="3">
        <v>46022</v>
      </c>
      <c r="D304" s="4" t="s">
        <v>1182</v>
      </c>
      <c r="E304" s="14" t="s">
        <v>1192</v>
      </c>
      <c r="F304" s="6" t="s">
        <v>83</v>
      </c>
      <c r="G304" s="14" t="s">
        <v>280</v>
      </c>
      <c r="H304" s="14" t="s">
        <v>521</v>
      </c>
      <c r="I304" s="6" t="s">
        <v>585</v>
      </c>
      <c r="J304" s="6" t="s">
        <v>587</v>
      </c>
      <c r="K304" s="129">
        <v>27</v>
      </c>
      <c r="L304" s="70">
        <v>8</v>
      </c>
      <c r="M304" s="112"/>
      <c r="N304" s="142">
        <v>8</v>
      </c>
      <c r="O304" s="2" t="s">
        <v>52</v>
      </c>
      <c r="P304" s="73" t="s">
        <v>1470</v>
      </c>
      <c r="Q304" s="6" t="s">
        <v>741</v>
      </c>
      <c r="R304" s="74">
        <v>46042</v>
      </c>
      <c r="S304" s="2" t="s">
        <v>754</v>
      </c>
    </row>
    <row r="305" spans="1:19" s="9" customFormat="1" ht="57">
      <c r="A305" s="2">
        <v>2025</v>
      </c>
      <c r="B305" s="3">
        <v>45931</v>
      </c>
      <c r="C305" s="3">
        <v>46022</v>
      </c>
      <c r="D305" s="4" t="s">
        <v>1182</v>
      </c>
      <c r="E305" s="14" t="s">
        <v>1193</v>
      </c>
      <c r="F305" s="6" t="s">
        <v>83</v>
      </c>
      <c r="G305" s="14" t="s">
        <v>281</v>
      </c>
      <c r="H305" s="14" t="s">
        <v>1213</v>
      </c>
      <c r="I305" s="6" t="s">
        <v>585</v>
      </c>
      <c r="J305" s="6" t="s">
        <v>587</v>
      </c>
      <c r="K305" s="129">
        <v>216</v>
      </c>
      <c r="L305" s="70">
        <v>54</v>
      </c>
      <c r="M305" s="112"/>
      <c r="N305" s="142">
        <v>54</v>
      </c>
      <c r="O305" s="2" t="s">
        <v>52</v>
      </c>
      <c r="P305" s="73" t="s">
        <v>1469</v>
      </c>
      <c r="Q305" s="6" t="s">
        <v>741</v>
      </c>
      <c r="R305" s="74">
        <v>46042</v>
      </c>
      <c r="S305" s="2" t="s">
        <v>754</v>
      </c>
    </row>
    <row r="306" spans="1:19" s="9" customFormat="1" ht="57">
      <c r="A306" s="2">
        <v>2025</v>
      </c>
      <c r="B306" s="3">
        <v>45931</v>
      </c>
      <c r="C306" s="3">
        <v>46022</v>
      </c>
      <c r="D306" s="4" t="s">
        <v>1182</v>
      </c>
      <c r="E306" s="14" t="s">
        <v>1194</v>
      </c>
      <c r="F306" s="6" t="s">
        <v>83</v>
      </c>
      <c r="G306" s="5" t="s">
        <v>1214</v>
      </c>
      <c r="H306" s="14" t="s">
        <v>1215</v>
      </c>
      <c r="I306" s="6" t="s">
        <v>585</v>
      </c>
      <c r="J306" s="6" t="s">
        <v>587</v>
      </c>
      <c r="K306" s="129">
        <v>0</v>
      </c>
      <c r="L306" s="70">
        <v>0</v>
      </c>
      <c r="M306" s="112"/>
      <c r="N306" s="142">
        <v>1</v>
      </c>
      <c r="O306" s="2" t="s">
        <v>52</v>
      </c>
      <c r="P306" s="73" t="s">
        <v>1471</v>
      </c>
      <c r="Q306" s="6" t="s">
        <v>741</v>
      </c>
      <c r="R306" s="74">
        <v>46042</v>
      </c>
      <c r="S306" s="2" t="s">
        <v>754</v>
      </c>
    </row>
    <row r="307" spans="1:19" s="9" customFormat="1" ht="57">
      <c r="A307" s="2">
        <v>2025</v>
      </c>
      <c r="B307" s="3">
        <v>45931</v>
      </c>
      <c r="C307" s="3">
        <v>46022</v>
      </c>
      <c r="D307" s="4" t="s">
        <v>1182</v>
      </c>
      <c r="E307" s="14" t="s">
        <v>1195</v>
      </c>
      <c r="F307" s="6" t="s">
        <v>83</v>
      </c>
      <c r="G307" s="14" t="s">
        <v>1216</v>
      </c>
      <c r="H307" s="14" t="s">
        <v>1213</v>
      </c>
      <c r="I307" s="6" t="s">
        <v>585</v>
      </c>
      <c r="J307" s="6" t="s">
        <v>587</v>
      </c>
      <c r="K307" s="129">
        <v>241</v>
      </c>
      <c r="L307" s="70">
        <v>59</v>
      </c>
      <c r="M307" s="112"/>
      <c r="N307" s="142">
        <v>58</v>
      </c>
      <c r="O307" s="2" t="s">
        <v>52</v>
      </c>
      <c r="P307" s="73" t="s">
        <v>1469</v>
      </c>
      <c r="Q307" s="6" t="s">
        <v>741</v>
      </c>
      <c r="R307" s="74">
        <v>46042</v>
      </c>
      <c r="S307" s="2" t="s">
        <v>754</v>
      </c>
    </row>
    <row r="308" spans="1:19" s="9" customFormat="1" ht="71.25">
      <c r="A308" s="2">
        <v>2025</v>
      </c>
      <c r="B308" s="3">
        <v>45931</v>
      </c>
      <c r="C308" s="3">
        <v>46022</v>
      </c>
      <c r="D308" s="4" t="s">
        <v>1182</v>
      </c>
      <c r="E308" s="14" t="s">
        <v>1196</v>
      </c>
      <c r="F308" s="6" t="s">
        <v>83</v>
      </c>
      <c r="G308" s="14" t="s">
        <v>282</v>
      </c>
      <c r="H308" s="14" t="s">
        <v>522</v>
      </c>
      <c r="I308" s="6" t="s">
        <v>585</v>
      </c>
      <c r="J308" s="6" t="s">
        <v>587</v>
      </c>
      <c r="K308" s="129">
        <v>2271</v>
      </c>
      <c r="L308" s="70">
        <v>375</v>
      </c>
      <c r="M308" s="112"/>
      <c r="N308" s="142">
        <v>510</v>
      </c>
      <c r="O308" s="2" t="s">
        <v>52</v>
      </c>
      <c r="P308" s="73" t="s">
        <v>1469</v>
      </c>
      <c r="Q308" s="6" t="s">
        <v>741</v>
      </c>
      <c r="R308" s="74">
        <v>46042</v>
      </c>
      <c r="S308" s="2" t="s">
        <v>754</v>
      </c>
    </row>
    <row r="309" spans="1:19" s="9" customFormat="1" ht="57">
      <c r="A309" s="2">
        <v>2025</v>
      </c>
      <c r="B309" s="3">
        <v>45931</v>
      </c>
      <c r="C309" s="3">
        <v>46022</v>
      </c>
      <c r="D309" s="4" t="s">
        <v>1182</v>
      </c>
      <c r="E309" s="14" t="s">
        <v>1197</v>
      </c>
      <c r="F309" s="6" t="s">
        <v>83</v>
      </c>
      <c r="G309" s="14" t="s">
        <v>283</v>
      </c>
      <c r="H309" s="14" t="s">
        <v>409</v>
      </c>
      <c r="I309" s="6" t="s">
        <v>585</v>
      </c>
      <c r="J309" s="6" t="s">
        <v>587</v>
      </c>
      <c r="K309" s="129">
        <v>49</v>
      </c>
      <c r="L309" s="70">
        <v>9</v>
      </c>
      <c r="M309" s="112"/>
      <c r="N309" s="142">
        <v>14</v>
      </c>
      <c r="O309" s="2" t="s">
        <v>52</v>
      </c>
      <c r="P309" s="73" t="s">
        <v>1469</v>
      </c>
      <c r="Q309" s="6" t="s">
        <v>741</v>
      </c>
      <c r="R309" s="74">
        <v>46042</v>
      </c>
      <c r="S309" s="2" t="s">
        <v>754</v>
      </c>
    </row>
    <row r="310" spans="1:19" s="9" customFormat="1" ht="71.25">
      <c r="A310" s="2">
        <v>2025</v>
      </c>
      <c r="B310" s="3">
        <v>45931</v>
      </c>
      <c r="C310" s="3">
        <v>46022</v>
      </c>
      <c r="D310" s="4" t="s">
        <v>1182</v>
      </c>
      <c r="E310" s="14" t="s">
        <v>1198</v>
      </c>
      <c r="F310" s="6" t="s">
        <v>83</v>
      </c>
      <c r="G310" s="14" t="s">
        <v>284</v>
      </c>
      <c r="H310" s="14" t="s">
        <v>523</v>
      </c>
      <c r="I310" s="6" t="s">
        <v>585</v>
      </c>
      <c r="J310" s="6" t="s">
        <v>587</v>
      </c>
      <c r="K310" s="129">
        <v>94</v>
      </c>
      <c r="L310" s="70">
        <v>25</v>
      </c>
      <c r="M310" s="112"/>
      <c r="N310" s="142">
        <v>48</v>
      </c>
      <c r="O310" s="2" t="s">
        <v>52</v>
      </c>
      <c r="P310" s="73" t="s">
        <v>1469</v>
      </c>
      <c r="Q310" s="6" t="s">
        <v>741</v>
      </c>
      <c r="R310" s="74">
        <v>46042</v>
      </c>
      <c r="S310" s="2" t="s">
        <v>754</v>
      </c>
    </row>
    <row r="311" spans="1:19" s="9" customFormat="1" ht="57">
      <c r="A311" s="2">
        <v>2025</v>
      </c>
      <c r="B311" s="3">
        <v>45931</v>
      </c>
      <c r="C311" s="3">
        <v>46022</v>
      </c>
      <c r="D311" s="4" t="s">
        <v>1182</v>
      </c>
      <c r="E311" s="14" t="s">
        <v>1199</v>
      </c>
      <c r="F311" s="6" t="s">
        <v>83</v>
      </c>
      <c r="G311" s="14" t="s">
        <v>285</v>
      </c>
      <c r="H311" s="14" t="s">
        <v>524</v>
      </c>
      <c r="I311" s="6" t="s">
        <v>585</v>
      </c>
      <c r="J311" s="6" t="s">
        <v>587</v>
      </c>
      <c r="K311" s="129">
        <v>262</v>
      </c>
      <c r="L311" s="70">
        <v>50</v>
      </c>
      <c r="M311" s="112"/>
      <c r="N311" s="142">
        <v>210</v>
      </c>
      <c r="O311" s="2" t="s">
        <v>52</v>
      </c>
      <c r="P311" s="73" t="s">
        <v>680</v>
      </c>
      <c r="Q311" s="6" t="s">
        <v>741</v>
      </c>
      <c r="R311" s="74">
        <v>46042</v>
      </c>
      <c r="S311" s="2" t="s">
        <v>754</v>
      </c>
    </row>
    <row r="312" spans="1:19" s="9" customFormat="1" ht="71.25">
      <c r="A312" s="2">
        <v>2025</v>
      </c>
      <c r="B312" s="3">
        <v>45931</v>
      </c>
      <c r="C312" s="3">
        <v>46022</v>
      </c>
      <c r="D312" s="4" t="s">
        <v>1182</v>
      </c>
      <c r="E312" s="5" t="s">
        <v>1200</v>
      </c>
      <c r="F312" s="6" t="s">
        <v>83</v>
      </c>
      <c r="G312" s="5" t="s">
        <v>286</v>
      </c>
      <c r="H312" s="5" t="s">
        <v>525</v>
      </c>
      <c r="I312" s="6" t="s">
        <v>585</v>
      </c>
      <c r="J312" s="6" t="s">
        <v>587</v>
      </c>
      <c r="K312" s="129">
        <v>1</v>
      </c>
      <c r="L312" s="70">
        <v>0</v>
      </c>
      <c r="M312" s="112"/>
      <c r="N312" s="142">
        <v>0</v>
      </c>
      <c r="O312" s="2" t="s">
        <v>52</v>
      </c>
      <c r="P312" s="73" t="s">
        <v>1472</v>
      </c>
      <c r="Q312" s="6" t="s">
        <v>741</v>
      </c>
      <c r="R312" s="74">
        <v>46042</v>
      </c>
      <c r="S312" s="2" t="s">
        <v>754</v>
      </c>
    </row>
    <row r="313" spans="1:19" s="9" customFormat="1" ht="71.25">
      <c r="A313" s="2">
        <v>2025</v>
      </c>
      <c r="B313" s="3">
        <v>45931</v>
      </c>
      <c r="C313" s="3">
        <v>46022</v>
      </c>
      <c r="D313" s="4" t="s">
        <v>1182</v>
      </c>
      <c r="E313" s="5" t="s">
        <v>1201</v>
      </c>
      <c r="F313" s="6" t="s">
        <v>83</v>
      </c>
      <c r="G313" s="5" t="s">
        <v>289</v>
      </c>
      <c r="H313" s="5" t="s">
        <v>527</v>
      </c>
      <c r="I313" s="6" t="s">
        <v>585</v>
      </c>
      <c r="J313" s="6" t="s">
        <v>587</v>
      </c>
      <c r="K313" s="129">
        <v>200</v>
      </c>
      <c r="L313" s="70">
        <v>50</v>
      </c>
      <c r="M313" s="112"/>
      <c r="N313" s="142">
        <v>0</v>
      </c>
      <c r="O313" s="2" t="s">
        <v>52</v>
      </c>
      <c r="P313" s="73" t="s">
        <v>1469</v>
      </c>
      <c r="Q313" s="6" t="s">
        <v>741</v>
      </c>
      <c r="R313" s="74">
        <v>46042</v>
      </c>
      <c r="S313" s="2" t="s">
        <v>754</v>
      </c>
    </row>
    <row r="314" spans="1:19" s="9" customFormat="1" ht="71.25">
      <c r="A314" s="2">
        <v>2025</v>
      </c>
      <c r="B314" s="3">
        <v>45931</v>
      </c>
      <c r="C314" s="3">
        <v>46022</v>
      </c>
      <c r="D314" s="4" t="s">
        <v>1182</v>
      </c>
      <c r="E314" s="5" t="s">
        <v>1202</v>
      </c>
      <c r="F314" s="6" t="s">
        <v>83</v>
      </c>
      <c r="G314" s="5" t="s">
        <v>290</v>
      </c>
      <c r="H314" s="5" t="s">
        <v>528</v>
      </c>
      <c r="I314" s="6" t="s">
        <v>585</v>
      </c>
      <c r="J314" s="6" t="s">
        <v>587</v>
      </c>
      <c r="K314" s="129">
        <v>120</v>
      </c>
      <c r="L314" s="70">
        <v>45</v>
      </c>
      <c r="M314" s="112"/>
      <c r="N314" s="142">
        <v>0</v>
      </c>
      <c r="O314" s="2" t="s">
        <v>52</v>
      </c>
      <c r="P314" s="73" t="s">
        <v>1469</v>
      </c>
      <c r="Q314" s="6" t="s">
        <v>741</v>
      </c>
      <c r="R314" s="74">
        <v>46042</v>
      </c>
      <c r="S314" s="2" t="s">
        <v>754</v>
      </c>
    </row>
    <row r="315" spans="1:19" s="9" customFormat="1" ht="57">
      <c r="A315" s="2">
        <v>2025</v>
      </c>
      <c r="B315" s="3">
        <v>45931</v>
      </c>
      <c r="C315" s="3">
        <v>46022</v>
      </c>
      <c r="D315" s="4" t="s">
        <v>1182</v>
      </c>
      <c r="E315" s="5" t="s">
        <v>1203</v>
      </c>
      <c r="F315" s="6" t="s">
        <v>83</v>
      </c>
      <c r="G315" s="5" t="s">
        <v>291</v>
      </c>
      <c r="H315" s="5" t="s">
        <v>529</v>
      </c>
      <c r="I315" s="6" t="s">
        <v>585</v>
      </c>
      <c r="J315" s="6" t="s">
        <v>587</v>
      </c>
      <c r="K315" s="129">
        <v>1</v>
      </c>
      <c r="L315" s="70">
        <v>0</v>
      </c>
      <c r="M315" s="112"/>
      <c r="N315" s="142">
        <v>0</v>
      </c>
      <c r="O315" s="2" t="s">
        <v>52</v>
      </c>
      <c r="P315" s="73" t="s">
        <v>1469</v>
      </c>
      <c r="Q315" s="6" t="s">
        <v>741</v>
      </c>
      <c r="R315" s="74">
        <v>46042</v>
      </c>
      <c r="S315" s="2" t="s">
        <v>754</v>
      </c>
    </row>
    <row r="316" spans="1:19" s="9" customFormat="1" ht="57">
      <c r="A316" s="2">
        <v>2025</v>
      </c>
      <c r="B316" s="3">
        <v>45931</v>
      </c>
      <c r="C316" s="3">
        <v>46022</v>
      </c>
      <c r="D316" s="4" t="s">
        <v>1182</v>
      </c>
      <c r="E316" s="5" t="s">
        <v>1204</v>
      </c>
      <c r="F316" s="6" t="s">
        <v>83</v>
      </c>
      <c r="G316" s="5" t="s">
        <v>226</v>
      </c>
      <c r="H316" s="5" t="s">
        <v>1217</v>
      </c>
      <c r="I316" s="6" t="s">
        <v>585</v>
      </c>
      <c r="J316" s="6" t="s">
        <v>587</v>
      </c>
      <c r="K316" s="129">
        <v>0</v>
      </c>
      <c r="L316" s="70"/>
      <c r="M316" s="112"/>
      <c r="N316" s="142">
        <v>0</v>
      </c>
      <c r="O316" s="2" t="s">
        <v>52</v>
      </c>
      <c r="P316" s="73" t="s">
        <v>1472</v>
      </c>
      <c r="Q316" s="6" t="s">
        <v>741</v>
      </c>
      <c r="R316" s="74">
        <v>46042</v>
      </c>
      <c r="S316" s="2" t="s">
        <v>754</v>
      </c>
    </row>
    <row r="317" spans="1:19" s="9" customFormat="1" ht="71.25">
      <c r="A317" s="2">
        <v>2025</v>
      </c>
      <c r="B317" s="3">
        <v>45931</v>
      </c>
      <c r="C317" s="3">
        <v>46022</v>
      </c>
      <c r="D317" s="4" t="s">
        <v>1182</v>
      </c>
      <c r="E317" s="5" t="s">
        <v>1205</v>
      </c>
      <c r="F317" s="6" t="s">
        <v>83</v>
      </c>
      <c r="G317" s="5" t="s">
        <v>1218</v>
      </c>
      <c r="H317" s="5" t="s">
        <v>525</v>
      </c>
      <c r="I317" s="6" t="s">
        <v>585</v>
      </c>
      <c r="J317" s="6" t="s">
        <v>587</v>
      </c>
      <c r="K317" s="129">
        <v>0</v>
      </c>
      <c r="L317" s="70">
        <v>0</v>
      </c>
      <c r="M317" s="112"/>
      <c r="N317" s="142">
        <v>0</v>
      </c>
      <c r="O317" s="2" t="s">
        <v>52</v>
      </c>
      <c r="P317" s="73" t="s">
        <v>1472</v>
      </c>
      <c r="Q317" s="6" t="s">
        <v>741</v>
      </c>
      <c r="R317" s="74">
        <v>46042</v>
      </c>
      <c r="S317" s="2" t="s">
        <v>754</v>
      </c>
    </row>
    <row r="318" spans="1:19" s="9" customFormat="1" ht="71.25">
      <c r="A318" s="2">
        <v>2025</v>
      </c>
      <c r="B318" s="3">
        <v>45931</v>
      </c>
      <c r="C318" s="3">
        <v>46022</v>
      </c>
      <c r="D318" s="4" t="s">
        <v>1182</v>
      </c>
      <c r="E318" s="5" t="s">
        <v>1206</v>
      </c>
      <c r="F318" s="6" t="s">
        <v>83</v>
      </c>
      <c r="G318" s="5" t="s">
        <v>287</v>
      </c>
      <c r="H318" s="5" t="s">
        <v>525</v>
      </c>
      <c r="I318" s="6" t="s">
        <v>585</v>
      </c>
      <c r="J318" s="6" t="s">
        <v>587</v>
      </c>
      <c r="K318" s="129">
        <v>11</v>
      </c>
      <c r="L318" s="70">
        <v>3</v>
      </c>
      <c r="M318" s="112"/>
      <c r="N318" s="142">
        <v>5</v>
      </c>
      <c r="O318" s="2" t="s">
        <v>52</v>
      </c>
      <c r="P318" s="73" t="s">
        <v>1472</v>
      </c>
      <c r="Q318" s="6" t="s">
        <v>741</v>
      </c>
      <c r="R318" s="74">
        <v>46042</v>
      </c>
      <c r="S318" s="2" t="s">
        <v>754</v>
      </c>
    </row>
    <row r="319" spans="1:19" s="9" customFormat="1" ht="71.25">
      <c r="A319" s="2">
        <v>2025</v>
      </c>
      <c r="B319" s="3">
        <v>45931</v>
      </c>
      <c r="C319" s="3">
        <v>46022</v>
      </c>
      <c r="D319" s="4" t="s">
        <v>1182</v>
      </c>
      <c r="E319" s="5" t="s">
        <v>1207</v>
      </c>
      <c r="F319" s="6" t="s">
        <v>83</v>
      </c>
      <c r="G319" s="5" t="s">
        <v>288</v>
      </c>
      <c r="H319" s="5" t="s">
        <v>526</v>
      </c>
      <c r="I319" s="6" t="s">
        <v>585</v>
      </c>
      <c r="J319" s="6" t="s">
        <v>587</v>
      </c>
      <c r="K319" s="129">
        <v>240</v>
      </c>
      <c r="L319" s="70">
        <v>75</v>
      </c>
      <c r="M319" s="112"/>
      <c r="N319" s="142">
        <v>76</v>
      </c>
      <c r="O319" s="2" t="s">
        <v>52</v>
      </c>
      <c r="P319" s="73" t="s">
        <v>1473</v>
      </c>
      <c r="Q319" s="6" t="s">
        <v>741</v>
      </c>
      <c r="R319" s="74">
        <v>46042</v>
      </c>
      <c r="S319" s="2" t="s">
        <v>754</v>
      </c>
    </row>
    <row r="320" spans="1:19" s="9" customFormat="1" ht="85.5">
      <c r="A320" s="2">
        <v>2025</v>
      </c>
      <c r="B320" s="3">
        <v>45931</v>
      </c>
      <c r="C320" s="3">
        <v>46022</v>
      </c>
      <c r="D320" s="20" t="s">
        <v>1219</v>
      </c>
      <c r="E320" s="14" t="s">
        <v>1220</v>
      </c>
      <c r="F320" s="6" t="s">
        <v>82</v>
      </c>
      <c r="G320" s="14" t="s">
        <v>292</v>
      </c>
      <c r="H320" s="13" t="s">
        <v>530</v>
      </c>
      <c r="I320" s="6" t="s">
        <v>585</v>
      </c>
      <c r="J320" s="6" t="s">
        <v>586</v>
      </c>
      <c r="K320" s="18">
        <v>300</v>
      </c>
      <c r="L320" s="139">
        <v>500</v>
      </c>
      <c r="M320" s="99"/>
      <c r="N320" s="123">
        <v>500</v>
      </c>
      <c r="O320" s="2" t="s">
        <v>52</v>
      </c>
      <c r="P320" s="18" t="s">
        <v>681</v>
      </c>
      <c r="Q320" s="6" t="s">
        <v>742</v>
      </c>
      <c r="R320" s="3">
        <v>46042</v>
      </c>
      <c r="S320" s="2" t="s">
        <v>754</v>
      </c>
    </row>
    <row r="321" spans="1:19" s="9" customFormat="1" ht="85.5">
      <c r="A321" s="2">
        <v>2025</v>
      </c>
      <c r="B321" s="3">
        <v>45931</v>
      </c>
      <c r="C321" s="3">
        <v>46022</v>
      </c>
      <c r="D321" s="14" t="s">
        <v>1221</v>
      </c>
      <c r="E321" s="14" t="s">
        <v>1220</v>
      </c>
      <c r="F321" s="6" t="s">
        <v>82</v>
      </c>
      <c r="G321" s="14" t="s">
        <v>292</v>
      </c>
      <c r="H321" s="13" t="s">
        <v>530</v>
      </c>
      <c r="I321" s="6" t="s">
        <v>585</v>
      </c>
      <c r="J321" s="6" t="s">
        <v>586</v>
      </c>
      <c r="K321" s="115">
        <v>300</v>
      </c>
      <c r="L321" s="116">
        <v>500</v>
      </c>
      <c r="M321" s="99"/>
      <c r="N321" s="70">
        <v>500</v>
      </c>
      <c r="O321" s="2" t="s">
        <v>52</v>
      </c>
      <c r="P321" s="115" t="s">
        <v>681</v>
      </c>
      <c r="Q321" s="6" t="s">
        <v>742</v>
      </c>
      <c r="R321" s="74">
        <v>46042</v>
      </c>
      <c r="S321" s="2" t="s">
        <v>754</v>
      </c>
    </row>
    <row r="322" spans="1:19" s="9" customFormat="1" ht="85.5">
      <c r="A322" s="2">
        <v>2025</v>
      </c>
      <c r="B322" s="3">
        <v>45931</v>
      </c>
      <c r="C322" s="3">
        <v>46022</v>
      </c>
      <c r="D322" s="4" t="s">
        <v>1234</v>
      </c>
      <c r="E322" s="46" t="s">
        <v>1222</v>
      </c>
      <c r="F322" s="6" t="s">
        <v>83</v>
      </c>
      <c r="G322" s="21" t="s">
        <v>1236</v>
      </c>
      <c r="H322" s="46" t="s">
        <v>1237</v>
      </c>
      <c r="I322" s="6" t="s">
        <v>585</v>
      </c>
      <c r="J322" s="6" t="s">
        <v>587</v>
      </c>
      <c r="K322" s="116">
        <v>5</v>
      </c>
      <c r="L322" s="116">
        <v>7</v>
      </c>
      <c r="M322" s="100"/>
      <c r="N322" s="116">
        <v>6</v>
      </c>
      <c r="O322" s="2" t="s">
        <v>52</v>
      </c>
      <c r="P322" s="150" t="s">
        <v>1474</v>
      </c>
      <c r="Q322" s="6" t="s">
        <v>742</v>
      </c>
      <c r="R322" s="74">
        <v>46042</v>
      </c>
      <c r="S322" s="2" t="s">
        <v>754</v>
      </c>
    </row>
    <row r="323" spans="1:19" s="9" customFormat="1" ht="71.25">
      <c r="A323" s="2">
        <v>2025</v>
      </c>
      <c r="B323" s="3">
        <v>45931</v>
      </c>
      <c r="C323" s="3">
        <v>46022</v>
      </c>
      <c r="D323" s="4" t="s">
        <v>1234</v>
      </c>
      <c r="E323" s="54" t="s">
        <v>1223</v>
      </c>
      <c r="F323" s="6" t="s">
        <v>83</v>
      </c>
      <c r="G323" s="55" t="s">
        <v>293</v>
      </c>
      <c r="H323" s="49" t="s">
        <v>532</v>
      </c>
      <c r="I323" s="6" t="s">
        <v>585</v>
      </c>
      <c r="J323" s="6" t="s">
        <v>587</v>
      </c>
      <c r="K323" s="73">
        <v>51</v>
      </c>
      <c r="L323" s="116">
        <v>1</v>
      </c>
      <c r="M323" s="100"/>
      <c r="N323" s="116">
        <v>1</v>
      </c>
      <c r="O323" s="2" t="s">
        <v>52</v>
      </c>
      <c r="P323" s="149" t="s">
        <v>1475</v>
      </c>
      <c r="Q323" s="6" t="s">
        <v>742</v>
      </c>
      <c r="R323" s="74">
        <v>46042</v>
      </c>
      <c r="S323" s="2" t="s">
        <v>754</v>
      </c>
    </row>
    <row r="324" spans="1:19" s="9" customFormat="1" ht="85.5">
      <c r="A324" s="2">
        <v>2025</v>
      </c>
      <c r="B324" s="3">
        <v>45931</v>
      </c>
      <c r="C324" s="3">
        <v>46022</v>
      </c>
      <c r="D324" s="4" t="s">
        <v>1234</v>
      </c>
      <c r="E324" s="46" t="s">
        <v>1224</v>
      </c>
      <c r="F324" s="6" t="s">
        <v>83</v>
      </c>
      <c r="G324" s="55" t="s">
        <v>1238</v>
      </c>
      <c r="H324" s="49" t="s">
        <v>1239</v>
      </c>
      <c r="I324" s="6" t="s">
        <v>585</v>
      </c>
      <c r="J324" s="6" t="s">
        <v>587</v>
      </c>
      <c r="K324" s="116">
        <v>17</v>
      </c>
      <c r="L324" s="116">
        <v>0</v>
      </c>
      <c r="M324" s="100"/>
      <c r="N324" s="116">
        <v>0</v>
      </c>
      <c r="O324" s="2" t="s">
        <v>52</v>
      </c>
      <c r="P324" s="150" t="s">
        <v>1475</v>
      </c>
      <c r="Q324" s="6" t="s">
        <v>742</v>
      </c>
      <c r="R324" s="74">
        <v>46042</v>
      </c>
      <c r="S324" s="2" t="s">
        <v>754</v>
      </c>
    </row>
    <row r="325" spans="1:19" s="9" customFormat="1" ht="71.25">
      <c r="A325" s="2">
        <v>2025</v>
      </c>
      <c r="B325" s="3">
        <v>45931</v>
      </c>
      <c r="C325" s="3">
        <v>46022</v>
      </c>
      <c r="D325" s="7" t="s">
        <v>1235</v>
      </c>
      <c r="E325" s="54" t="s">
        <v>1225</v>
      </c>
      <c r="F325" s="6" t="s">
        <v>83</v>
      </c>
      <c r="G325" s="55" t="s">
        <v>1240</v>
      </c>
      <c r="H325" s="49" t="s">
        <v>531</v>
      </c>
      <c r="I325" s="6" t="s">
        <v>585</v>
      </c>
      <c r="J325" s="6" t="s">
        <v>587</v>
      </c>
      <c r="K325" s="73">
        <v>1</v>
      </c>
      <c r="L325" s="116">
        <v>0</v>
      </c>
      <c r="M325" s="100"/>
      <c r="N325" s="70">
        <v>0</v>
      </c>
      <c r="O325" s="2" t="s">
        <v>52</v>
      </c>
      <c r="P325" s="149" t="s">
        <v>682</v>
      </c>
      <c r="Q325" s="6" t="s">
        <v>742</v>
      </c>
      <c r="R325" s="74">
        <v>46042</v>
      </c>
      <c r="S325" s="2" t="s">
        <v>754</v>
      </c>
    </row>
    <row r="326" spans="1:19" s="9" customFormat="1" ht="99.75">
      <c r="A326" s="2">
        <v>2025</v>
      </c>
      <c r="B326" s="3">
        <v>45931</v>
      </c>
      <c r="C326" s="3">
        <v>46022</v>
      </c>
      <c r="D326" s="7" t="s">
        <v>1235</v>
      </c>
      <c r="E326" s="14" t="s">
        <v>1226</v>
      </c>
      <c r="F326" s="6" t="s">
        <v>83</v>
      </c>
      <c r="G326" s="55" t="s">
        <v>294</v>
      </c>
      <c r="H326" s="49" t="s">
        <v>531</v>
      </c>
      <c r="I326" s="6" t="s">
        <v>585</v>
      </c>
      <c r="J326" s="6" t="s">
        <v>587</v>
      </c>
      <c r="K326" s="73">
        <v>4</v>
      </c>
      <c r="L326" s="116">
        <v>0</v>
      </c>
      <c r="M326" s="100"/>
      <c r="N326" s="70">
        <v>0</v>
      </c>
      <c r="O326" s="2" t="s">
        <v>52</v>
      </c>
      <c r="P326" s="149" t="s">
        <v>682</v>
      </c>
      <c r="Q326" s="6" t="s">
        <v>742</v>
      </c>
      <c r="R326" s="74">
        <v>46042</v>
      </c>
      <c r="S326" s="75" t="s">
        <v>1453</v>
      </c>
    </row>
    <row r="327" spans="1:19" s="9" customFormat="1" ht="71.25">
      <c r="A327" s="2">
        <v>2025</v>
      </c>
      <c r="B327" s="3">
        <v>45931</v>
      </c>
      <c r="C327" s="3">
        <v>46022</v>
      </c>
      <c r="D327" s="7" t="s">
        <v>1235</v>
      </c>
      <c r="E327" s="5" t="s">
        <v>1227</v>
      </c>
      <c r="F327" s="6" t="s">
        <v>83</v>
      </c>
      <c r="G327" s="51" t="s">
        <v>295</v>
      </c>
      <c r="H327" s="49" t="s">
        <v>531</v>
      </c>
      <c r="I327" s="6" t="s">
        <v>585</v>
      </c>
      <c r="J327" s="6" t="s">
        <v>587</v>
      </c>
      <c r="K327" s="73">
        <v>1</v>
      </c>
      <c r="L327" s="116">
        <v>0</v>
      </c>
      <c r="M327" s="100"/>
      <c r="N327" s="70">
        <v>0</v>
      </c>
      <c r="O327" s="2" t="s">
        <v>52</v>
      </c>
      <c r="P327" s="73" t="s">
        <v>1448</v>
      </c>
      <c r="Q327" s="6" t="s">
        <v>742</v>
      </c>
      <c r="R327" s="74">
        <v>46042</v>
      </c>
      <c r="S327" s="75" t="s">
        <v>1454</v>
      </c>
    </row>
    <row r="328" spans="1:19" s="9" customFormat="1" ht="71.25">
      <c r="A328" s="2">
        <v>2025</v>
      </c>
      <c r="B328" s="3">
        <v>45931</v>
      </c>
      <c r="C328" s="3">
        <v>46022</v>
      </c>
      <c r="D328" s="7" t="s">
        <v>1235</v>
      </c>
      <c r="E328" s="5" t="s">
        <v>1228</v>
      </c>
      <c r="F328" s="6" t="s">
        <v>83</v>
      </c>
      <c r="G328" s="51" t="s">
        <v>1241</v>
      </c>
      <c r="H328" s="49" t="s">
        <v>531</v>
      </c>
      <c r="I328" s="6" t="s">
        <v>585</v>
      </c>
      <c r="J328" s="6" t="s">
        <v>587</v>
      </c>
      <c r="K328" s="73">
        <v>1</v>
      </c>
      <c r="L328" s="116">
        <v>3</v>
      </c>
      <c r="M328" s="100"/>
      <c r="N328" s="70">
        <v>0</v>
      </c>
      <c r="O328" s="2" t="s">
        <v>52</v>
      </c>
      <c r="P328" s="73" t="s">
        <v>1448</v>
      </c>
      <c r="Q328" s="6" t="s">
        <v>742</v>
      </c>
      <c r="R328" s="74">
        <v>46042</v>
      </c>
      <c r="S328" s="2" t="s">
        <v>754</v>
      </c>
    </row>
    <row r="329" spans="1:19" s="9" customFormat="1" ht="71.25">
      <c r="A329" s="2">
        <v>2025</v>
      </c>
      <c r="B329" s="3">
        <v>45931</v>
      </c>
      <c r="C329" s="3">
        <v>46022</v>
      </c>
      <c r="D329" s="7" t="s">
        <v>1235</v>
      </c>
      <c r="E329" s="5" t="s">
        <v>1229</v>
      </c>
      <c r="F329" s="6" t="s">
        <v>83</v>
      </c>
      <c r="G329" s="51" t="s">
        <v>1242</v>
      </c>
      <c r="H329" s="49" t="s">
        <v>531</v>
      </c>
      <c r="I329" s="6" t="s">
        <v>585</v>
      </c>
      <c r="J329" s="6" t="s">
        <v>587</v>
      </c>
      <c r="K329" s="73">
        <v>0</v>
      </c>
      <c r="L329" s="116">
        <v>0</v>
      </c>
      <c r="M329" s="100"/>
      <c r="N329" s="70">
        <v>0</v>
      </c>
      <c r="O329" s="2" t="s">
        <v>52</v>
      </c>
      <c r="P329" s="149" t="s">
        <v>682</v>
      </c>
      <c r="Q329" s="6" t="s">
        <v>742</v>
      </c>
      <c r="R329" s="74">
        <v>46042</v>
      </c>
      <c r="S329" s="2" t="s">
        <v>754</v>
      </c>
    </row>
    <row r="330" spans="1:19" s="9" customFormat="1" ht="85.5">
      <c r="A330" s="2">
        <v>2025</v>
      </c>
      <c r="B330" s="3">
        <v>45931</v>
      </c>
      <c r="C330" s="3">
        <v>46022</v>
      </c>
      <c r="D330" s="7" t="s">
        <v>1235</v>
      </c>
      <c r="E330" s="5" t="s">
        <v>1230</v>
      </c>
      <c r="F330" s="6" t="s">
        <v>83</v>
      </c>
      <c r="G330" s="51" t="s">
        <v>1243</v>
      </c>
      <c r="H330" s="51" t="s">
        <v>1244</v>
      </c>
      <c r="I330" s="6" t="s">
        <v>585</v>
      </c>
      <c r="J330" s="6" t="s">
        <v>587</v>
      </c>
      <c r="K330" s="73">
        <v>1</v>
      </c>
      <c r="L330" s="116">
        <v>1</v>
      </c>
      <c r="M330" s="100"/>
      <c r="N330" s="70">
        <v>1</v>
      </c>
      <c r="O330" s="2" t="s">
        <v>52</v>
      </c>
      <c r="P330" s="73" t="s">
        <v>1448</v>
      </c>
      <c r="Q330" s="6" t="s">
        <v>742</v>
      </c>
      <c r="R330" s="74">
        <v>46042</v>
      </c>
      <c r="S330" s="2" t="s">
        <v>754</v>
      </c>
    </row>
    <row r="331" spans="1:19" s="9" customFormat="1" ht="57">
      <c r="A331" s="2">
        <v>2025</v>
      </c>
      <c r="B331" s="3">
        <v>45931</v>
      </c>
      <c r="C331" s="3">
        <v>46022</v>
      </c>
      <c r="D331" s="7" t="s">
        <v>1235</v>
      </c>
      <c r="E331" s="87" t="s">
        <v>1445</v>
      </c>
      <c r="F331" s="6" t="s">
        <v>83</v>
      </c>
      <c r="G331" s="89" t="s">
        <v>1446</v>
      </c>
      <c r="H331" s="89" t="s">
        <v>1447</v>
      </c>
      <c r="I331" s="6" t="s">
        <v>585</v>
      </c>
      <c r="J331" s="6" t="s">
        <v>587</v>
      </c>
      <c r="K331" s="73">
        <v>1</v>
      </c>
      <c r="L331" s="116">
        <v>0</v>
      </c>
      <c r="M331" s="100"/>
      <c r="N331" s="70">
        <v>0</v>
      </c>
      <c r="O331" s="2" t="s">
        <v>52</v>
      </c>
      <c r="P331" s="73" t="s">
        <v>1448</v>
      </c>
      <c r="Q331" s="6" t="s">
        <v>742</v>
      </c>
      <c r="R331" s="74">
        <v>46042</v>
      </c>
      <c r="S331" s="2" t="s">
        <v>754</v>
      </c>
    </row>
    <row r="332" spans="1:19" s="9" customFormat="1" ht="71.25">
      <c r="A332" s="2">
        <v>2025</v>
      </c>
      <c r="B332" s="3">
        <v>45931</v>
      </c>
      <c r="C332" s="3">
        <v>46022</v>
      </c>
      <c r="D332" s="7" t="s">
        <v>1235</v>
      </c>
      <c r="E332" s="14" t="s">
        <v>1231</v>
      </c>
      <c r="F332" s="6" t="s">
        <v>83</v>
      </c>
      <c r="G332" s="51" t="s">
        <v>1245</v>
      </c>
      <c r="H332" s="49" t="s">
        <v>532</v>
      </c>
      <c r="I332" s="6" t="s">
        <v>585</v>
      </c>
      <c r="J332" s="6" t="s">
        <v>587</v>
      </c>
      <c r="K332" s="73">
        <v>20</v>
      </c>
      <c r="L332" s="116">
        <v>3</v>
      </c>
      <c r="M332" s="100"/>
      <c r="N332" s="70">
        <v>5</v>
      </c>
      <c r="O332" s="2" t="s">
        <v>52</v>
      </c>
      <c r="P332" s="149" t="s">
        <v>682</v>
      </c>
      <c r="Q332" s="6" t="s">
        <v>742</v>
      </c>
      <c r="R332" s="74">
        <v>46042</v>
      </c>
      <c r="S332" s="2" t="s">
        <v>754</v>
      </c>
    </row>
    <row r="333" spans="1:19" s="9" customFormat="1" ht="71.25">
      <c r="A333" s="2">
        <v>2025</v>
      </c>
      <c r="B333" s="3">
        <v>45931</v>
      </c>
      <c r="C333" s="3">
        <v>46022</v>
      </c>
      <c r="D333" s="7" t="s">
        <v>1235</v>
      </c>
      <c r="E333" s="10" t="s">
        <v>1232</v>
      </c>
      <c r="F333" s="6" t="s">
        <v>83</v>
      </c>
      <c r="G333" s="67" t="s">
        <v>1246</v>
      </c>
      <c r="H333" s="67" t="s">
        <v>1247</v>
      </c>
      <c r="I333" s="6" t="s">
        <v>585</v>
      </c>
      <c r="J333" s="6" t="s">
        <v>587</v>
      </c>
      <c r="K333" s="130">
        <v>1</v>
      </c>
      <c r="L333" s="147">
        <v>1</v>
      </c>
      <c r="M333" s="113"/>
      <c r="N333" s="138">
        <v>1</v>
      </c>
      <c r="O333" s="2" t="s">
        <v>52</v>
      </c>
      <c r="P333" s="130" t="s">
        <v>1476</v>
      </c>
      <c r="Q333" s="6" t="s">
        <v>742</v>
      </c>
      <c r="R333" s="74">
        <v>46042</v>
      </c>
      <c r="S333" s="2" t="s">
        <v>754</v>
      </c>
    </row>
    <row r="334" spans="1:19" s="9" customFormat="1" ht="71.25">
      <c r="A334" s="2">
        <v>2025</v>
      </c>
      <c r="B334" s="3">
        <v>45931</v>
      </c>
      <c r="C334" s="3">
        <v>46022</v>
      </c>
      <c r="D334" s="7" t="s">
        <v>1235</v>
      </c>
      <c r="E334" s="5" t="s">
        <v>1233</v>
      </c>
      <c r="F334" s="6" t="s">
        <v>83</v>
      </c>
      <c r="G334" s="51" t="s">
        <v>1248</v>
      </c>
      <c r="H334" s="51" t="s">
        <v>1249</v>
      </c>
      <c r="I334" s="6" t="s">
        <v>585</v>
      </c>
      <c r="J334" s="6" t="s">
        <v>587</v>
      </c>
      <c r="K334" s="73">
        <v>0</v>
      </c>
      <c r="L334" s="116">
        <v>0</v>
      </c>
      <c r="M334" s="100"/>
      <c r="N334" s="70">
        <v>0</v>
      </c>
      <c r="O334" s="2" t="s">
        <v>52</v>
      </c>
      <c r="P334" s="73" t="s">
        <v>1476</v>
      </c>
      <c r="Q334" s="6" t="s">
        <v>742</v>
      </c>
      <c r="R334" s="74">
        <v>46042</v>
      </c>
      <c r="S334" s="2" t="s">
        <v>754</v>
      </c>
    </row>
    <row r="335" spans="1:19" s="9" customFormat="1" ht="101.25">
      <c r="A335" s="2">
        <v>2025</v>
      </c>
      <c r="B335" s="3">
        <v>45931</v>
      </c>
      <c r="C335" s="3">
        <v>46022</v>
      </c>
      <c r="D335" s="20" t="s">
        <v>1250</v>
      </c>
      <c r="E335" s="13" t="s">
        <v>1251</v>
      </c>
      <c r="F335" s="6" t="s">
        <v>82</v>
      </c>
      <c r="G335" s="13" t="s">
        <v>296</v>
      </c>
      <c r="H335" s="13" t="s">
        <v>482</v>
      </c>
      <c r="I335" s="6" t="s">
        <v>585</v>
      </c>
      <c r="J335" s="6" t="s">
        <v>586</v>
      </c>
      <c r="K335" s="18">
        <v>402</v>
      </c>
      <c r="L335" s="139">
        <v>99</v>
      </c>
      <c r="M335" s="100"/>
      <c r="N335" s="139">
        <v>99</v>
      </c>
      <c r="O335" s="2" t="s">
        <v>52</v>
      </c>
      <c r="P335" s="18" t="s">
        <v>683</v>
      </c>
      <c r="Q335" s="6" t="s">
        <v>743</v>
      </c>
      <c r="R335" s="3">
        <v>46042</v>
      </c>
      <c r="S335" s="2" t="s">
        <v>754</v>
      </c>
    </row>
    <row r="336" spans="1:19" s="9" customFormat="1" ht="87">
      <c r="A336" s="2">
        <v>2025</v>
      </c>
      <c r="B336" s="3">
        <v>45931</v>
      </c>
      <c r="C336" s="3">
        <v>46022</v>
      </c>
      <c r="D336" s="30" t="s">
        <v>1252</v>
      </c>
      <c r="E336" s="13" t="s">
        <v>1251</v>
      </c>
      <c r="F336" s="6" t="s">
        <v>82</v>
      </c>
      <c r="G336" s="13" t="s">
        <v>296</v>
      </c>
      <c r="H336" s="13" t="s">
        <v>411</v>
      </c>
      <c r="I336" s="6" t="s">
        <v>585</v>
      </c>
      <c r="J336" s="6" t="s">
        <v>586</v>
      </c>
      <c r="K336" s="115">
        <v>402</v>
      </c>
      <c r="L336" s="116">
        <v>99</v>
      </c>
      <c r="M336" s="100"/>
      <c r="N336" s="116">
        <v>99</v>
      </c>
      <c r="O336" s="2" t="s">
        <v>52</v>
      </c>
      <c r="P336" s="115" t="s">
        <v>683</v>
      </c>
      <c r="Q336" s="6" t="s">
        <v>743</v>
      </c>
      <c r="R336" s="74">
        <v>46042</v>
      </c>
      <c r="S336" s="2" t="s">
        <v>754</v>
      </c>
    </row>
    <row r="337" spans="1:19" s="9" customFormat="1" ht="85.5">
      <c r="A337" s="2">
        <v>2025</v>
      </c>
      <c r="B337" s="3">
        <v>45931</v>
      </c>
      <c r="C337" s="3">
        <v>46022</v>
      </c>
      <c r="D337" s="4" t="s">
        <v>1265</v>
      </c>
      <c r="E337" s="54" t="s">
        <v>1253</v>
      </c>
      <c r="F337" s="6" t="s">
        <v>83</v>
      </c>
      <c r="G337" s="55" t="s">
        <v>297</v>
      </c>
      <c r="H337" s="49" t="s">
        <v>533</v>
      </c>
      <c r="I337" s="6" t="s">
        <v>585</v>
      </c>
      <c r="J337" s="6" t="s">
        <v>587</v>
      </c>
      <c r="K337" s="115">
        <v>393</v>
      </c>
      <c r="L337" s="116">
        <v>97</v>
      </c>
      <c r="M337" s="100"/>
      <c r="N337" s="116">
        <v>97</v>
      </c>
      <c r="O337" s="2" t="s">
        <v>52</v>
      </c>
      <c r="P337" s="151" t="s">
        <v>611</v>
      </c>
      <c r="Q337" s="6" t="s">
        <v>743</v>
      </c>
      <c r="R337" s="74">
        <v>46042</v>
      </c>
      <c r="S337" s="2" t="s">
        <v>754</v>
      </c>
    </row>
    <row r="338" spans="1:19" s="9" customFormat="1" ht="85.5">
      <c r="A338" s="2">
        <v>2025</v>
      </c>
      <c r="B338" s="3">
        <v>45931</v>
      </c>
      <c r="C338" s="3">
        <v>46022</v>
      </c>
      <c r="D338" s="4" t="s">
        <v>1265</v>
      </c>
      <c r="E338" s="54" t="s">
        <v>1254</v>
      </c>
      <c r="F338" s="6" t="s">
        <v>83</v>
      </c>
      <c r="G338" s="55" t="s">
        <v>298</v>
      </c>
      <c r="H338" s="49" t="s">
        <v>531</v>
      </c>
      <c r="I338" s="6" t="s">
        <v>585</v>
      </c>
      <c r="J338" s="6" t="s">
        <v>587</v>
      </c>
      <c r="K338" s="115">
        <v>3</v>
      </c>
      <c r="L338" s="116">
        <v>2</v>
      </c>
      <c r="M338" s="100"/>
      <c r="N338" s="116">
        <v>2</v>
      </c>
      <c r="O338" s="2" t="s">
        <v>52</v>
      </c>
      <c r="P338" s="151" t="s">
        <v>611</v>
      </c>
      <c r="Q338" s="6" t="s">
        <v>743</v>
      </c>
      <c r="R338" s="74">
        <v>46042</v>
      </c>
      <c r="S338" s="2" t="s">
        <v>754</v>
      </c>
    </row>
    <row r="339" spans="1:19" s="9" customFormat="1" ht="57">
      <c r="A339" s="2">
        <v>2025</v>
      </c>
      <c r="B339" s="3">
        <v>45931</v>
      </c>
      <c r="C339" s="3">
        <v>46022</v>
      </c>
      <c r="D339" s="4" t="s">
        <v>1266</v>
      </c>
      <c r="E339" s="54" t="s">
        <v>1255</v>
      </c>
      <c r="F339" s="6" t="s">
        <v>83</v>
      </c>
      <c r="G339" s="55" t="s">
        <v>299</v>
      </c>
      <c r="H339" s="49" t="s">
        <v>534</v>
      </c>
      <c r="I339" s="6" t="s">
        <v>585</v>
      </c>
      <c r="J339" s="6" t="s">
        <v>587</v>
      </c>
      <c r="K339" s="115">
        <v>173</v>
      </c>
      <c r="L339" s="70">
        <v>43</v>
      </c>
      <c r="M339" s="100"/>
      <c r="N339" s="70">
        <v>43</v>
      </c>
      <c r="O339" s="2" t="s">
        <v>52</v>
      </c>
      <c r="P339" s="151" t="s">
        <v>684</v>
      </c>
      <c r="Q339" s="6" t="s">
        <v>743</v>
      </c>
      <c r="R339" s="74">
        <v>46042</v>
      </c>
      <c r="S339" s="2" t="s">
        <v>754</v>
      </c>
    </row>
    <row r="340" spans="1:19" s="9" customFormat="1" ht="57">
      <c r="A340" s="2">
        <v>2025</v>
      </c>
      <c r="B340" s="3">
        <v>45931</v>
      </c>
      <c r="C340" s="3">
        <v>46022</v>
      </c>
      <c r="D340" s="4" t="s">
        <v>1266</v>
      </c>
      <c r="E340" s="54" t="s">
        <v>1256</v>
      </c>
      <c r="F340" s="6" t="s">
        <v>83</v>
      </c>
      <c r="G340" s="55" t="s">
        <v>300</v>
      </c>
      <c r="H340" s="49" t="s">
        <v>534</v>
      </c>
      <c r="I340" s="6" t="s">
        <v>585</v>
      </c>
      <c r="J340" s="6" t="s">
        <v>587</v>
      </c>
      <c r="K340" s="115">
        <v>45</v>
      </c>
      <c r="L340" s="70">
        <v>11</v>
      </c>
      <c r="M340" s="100"/>
      <c r="N340" s="70">
        <v>11</v>
      </c>
      <c r="O340" s="2" t="s">
        <v>52</v>
      </c>
      <c r="P340" s="151" t="s">
        <v>684</v>
      </c>
      <c r="Q340" s="6" t="s">
        <v>743</v>
      </c>
      <c r="R340" s="74">
        <v>46042</v>
      </c>
      <c r="S340" s="2" t="s">
        <v>754</v>
      </c>
    </row>
    <row r="341" spans="1:19" s="9" customFormat="1" ht="85.5">
      <c r="A341" s="2">
        <v>2025</v>
      </c>
      <c r="B341" s="3">
        <v>45931</v>
      </c>
      <c r="C341" s="3">
        <v>46022</v>
      </c>
      <c r="D341" s="4" t="s">
        <v>1266</v>
      </c>
      <c r="E341" s="54" t="s">
        <v>1257</v>
      </c>
      <c r="F341" s="6" t="s">
        <v>83</v>
      </c>
      <c r="G341" s="49" t="s">
        <v>301</v>
      </c>
      <c r="H341" s="49" t="s">
        <v>534</v>
      </c>
      <c r="I341" s="6" t="s">
        <v>585</v>
      </c>
      <c r="J341" s="6" t="s">
        <v>587</v>
      </c>
      <c r="K341" s="115">
        <v>75</v>
      </c>
      <c r="L341" s="70">
        <v>18</v>
      </c>
      <c r="M341" s="100"/>
      <c r="N341" s="70">
        <v>18</v>
      </c>
      <c r="O341" s="2" t="s">
        <v>52</v>
      </c>
      <c r="P341" s="151" t="s">
        <v>684</v>
      </c>
      <c r="Q341" s="6" t="s">
        <v>743</v>
      </c>
      <c r="R341" s="74">
        <v>46042</v>
      </c>
      <c r="S341" s="2" t="s">
        <v>754</v>
      </c>
    </row>
    <row r="342" spans="1:19" s="9" customFormat="1" ht="71.25">
      <c r="A342" s="2">
        <v>2025</v>
      </c>
      <c r="B342" s="3">
        <v>45931</v>
      </c>
      <c r="C342" s="3">
        <v>46022</v>
      </c>
      <c r="D342" s="4" t="s">
        <v>1266</v>
      </c>
      <c r="E342" s="14" t="s">
        <v>1258</v>
      </c>
      <c r="F342" s="6" t="s">
        <v>83</v>
      </c>
      <c r="G342" s="21" t="s">
        <v>302</v>
      </c>
      <c r="H342" s="46" t="s">
        <v>416</v>
      </c>
      <c r="I342" s="6" t="s">
        <v>585</v>
      </c>
      <c r="J342" s="6" t="s">
        <v>587</v>
      </c>
      <c r="K342" s="73">
        <v>85</v>
      </c>
      <c r="L342" s="70">
        <v>21</v>
      </c>
      <c r="M342" s="100"/>
      <c r="N342" s="70">
        <v>21</v>
      </c>
      <c r="O342" s="2" t="s">
        <v>52</v>
      </c>
      <c r="P342" s="149" t="s">
        <v>682</v>
      </c>
      <c r="Q342" s="6" t="s">
        <v>743</v>
      </c>
      <c r="R342" s="74">
        <v>46042</v>
      </c>
      <c r="S342" s="2" t="s">
        <v>754</v>
      </c>
    </row>
    <row r="343" spans="1:19" s="9" customFormat="1" ht="71.25">
      <c r="A343" s="2">
        <v>2025</v>
      </c>
      <c r="B343" s="3">
        <v>45931</v>
      </c>
      <c r="C343" s="3">
        <v>46022</v>
      </c>
      <c r="D343" s="4" t="s">
        <v>1266</v>
      </c>
      <c r="E343" s="14" t="s">
        <v>1259</v>
      </c>
      <c r="F343" s="6" t="s">
        <v>83</v>
      </c>
      <c r="G343" s="21" t="s">
        <v>303</v>
      </c>
      <c r="H343" s="46" t="s">
        <v>416</v>
      </c>
      <c r="I343" s="6" t="s">
        <v>585</v>
      </c>
      <c r="J343" s="6" t="s">
        <v>587</v>
      </c>
      <c r="K343" s="73">
        <v>12</v>
      </c>
      <c r="L343" s="70">
        <v>3</v>
      </c>
      <c r="M343" s="100"/>
      <c r="N343" s="70">
        <v>3</v>
      </c>
      <c r="O343" s="2" t="s">
        <v>52</v>
      </c>
      <c r="P343" s="149" t="s">
        <v>682</v>
      </c>
      <c r="Q343" s="6" t="s">
        <v>743</v>
      </c>
      <c r="R343" s="74">
        <v>46042</v>
      </c>
      <c r="S343" s="2" t="s">
        <v>754</v>
      </c>
    </row>
    <row r="344" spans="1:19" s="9" customFormat="1" ht="71.25">
      <c r="A344" s="2">
        <v>2025</v>
      </c>
      <c r="B344" s="3">
        <v>45931</v>
      </c>
      <c r="C344" s="3">
        <v>46022</v>
      </c>
      <c r="D344" s="4" t="s">
        <v>1266</v>
      </c>
      <c r="E344" s="14" t="s">
        <v>1260</v>
      </c>
      <c r="F344" s="6" t="s">
        <v>83</v>
      </c>
      <c r="G344" s="21" t="s">
        <v>304</v>
      </c>
      <c r="H344" s="46" t="s">
        <v>416</v>
      </c>
      <c r="I344" s="6" t="s">
        <v>585</v>
      </c>
      <c r="J344" s="6" t="s">
        <v>587</v>
      </c>
      <c r="K344" s="73">
        <v>1</v>
      </c>
      <c r="L344" s="70">
        <v>0</v>
      </c>
      <c r="M344" s="100"/>
      <c r="N344" s="70">
        <v>0</v>
      </c>
      <c r="O344" s="2" t="s">
        <v>52</v>
      </c>
      <c r="P344" s="149" t="s">
        <v>682</v>
      </c>
      <c r="Q344" s="6" t="s">
        <v>743</v>
      </c>
      <c r="R344" s="74">
        <v>46042</v>
      </c>
      <c r="S344" s="2" t="s">
        <v>754</v>
      </c>
    </row>
    <row r="345" spans="1:19" s="9" customFormat="1" ht="71.25">
      <c r="A345" s="2">
        <v>2025</v>
      </c>
      <c r="B345" s="3">
        <v>45931</v>
      </c>
      <c r="C345" s="3">
        <v>46022</v>
      </c>
      <c r="D345" s="4" t="s">
        <v>1266</v>
      </c>
      <c r="E345" s="14" t="s">
        <v>1261</v>
      </c>
      <c r="F345" s="6" t="s">
        <v>83</v>
      </c>
      <c r="G345" s="21" t="s">
        <v>305</v>
      </c>
      <c r="H345" s="46" t="s">
        <v>416</v>
      </c>
      <c r="I345" s="6" t="s">
        <v>585</v>
      </c>
      <c r="J345" s="6" t="s">
        <v>587</v>
      </c>
      <c r="K345" s="73">
        <v>2</v>
      </c>
      <c r="L345" s="70">
        <v>1</v>
      </c>
      <c r="M345" s="100"/>
      <c r="N345" s="70">
        <v>1</v>
      </c>
      <c r="O345" s="2" t="s">
        <v>52</v>
      </c>
      <c r="P345" s="149" t="s">
        <v>682</v>
      </c>
      <c r="Q345" s="6" t="s">
        <v>743</v>
      </c>
      <c r="R345" s="74">
        <v>46042</v>
      </c>
      <c r="S345" s="2" t="s">
        <v>754</v>
      </c>
    </row>
    <row r="346" spans="1:19" s="9" customFormat="1" ht="71.25">
      <c r="A346" s="2">
        <v>2025</v>
      </c>
      <c r="B346" s="3">
        <v>45931</v>
      </c>
      <c r="C346" s="3">
        <v>46022</v>
      </c>
      <c r="D346" s="4" t="s">
        <v>1266</v>
      </c>
      <c r="E346" s="14" t="s">
        <v>1262</v>
      </c>
      <c r="F346" s="6" t="s">
        <v>83</v>
      </c>
      <c r="G346" s="21" t="s">
        <v>306</v>
      </c>
      <c r="H346" s="46" t="s">
        <v>531</v>
      </c>
      <c r="I346" s="6" t="s">
        <v>585</v>
      </c>
      <c r="J346" s="6" t="s">
        <v>587</v>
      </c>
      <c r="K346" s="115">
        <v>1</v>
      </c>
      <c r="L346" s="70">
        <v>0</v>
      </c>
      <c r="M346" s="100"/>
      <c r="N346" s="70">
        <v>0</v>
      </c>
      <c r="O346" s="2" t="s">
        <v>52</v>
      </c>
      <c r="P346" s="149" t="s">
        <v>682</v>
      </c>
      <c r="Q346" s="6" t="s">
        <v>743</v>
      </c>
      <c r="R346" s="74">
        <v>46042</v>
      </c>
      <c r="S346" s="2" t="s">
        <v>754</v>
      </c>
    </row>
    <row r="347" spans="1:19" s="9" customFormat="1" ht="71.25">
      <c r="A347" s="2">
        <v>2025</v>
      </c>
      <c r="B347" s="3">
        <v>45931</v>
      </c>
      <c r="C347" s="3">
        <v>46022</v>
      </c>
      <c r="D347" s="4" t="s">
        <v>1266</v>
      </c>
      <c r="E347" s="14" t="s">
        <v>1263</v>
      </c>
      <c r="F347" s="6" t="s">
        <v>83</v>
      </c>
      <c r="G347" s="21" t="s">
        <v>307</v>
      </c>
      <c r="H347" s="46" t="s">
        <v>531</v>
      </c>
      <c r="I347" s="6" t="s">
        <v>585</v>
      </c>
      <c r="J347" s="6" t="s">
        <v>587</v>
      </c>
      <c r="K347" s="115">
        <v>1</v>
      </c>
      <c r="L347" s="70">
        <v>1</v>
      </c>
      <c r="M347" s="100"/>
      <c r="N347" s="70">
        <v>1</v>
      </c>
      <c r="O347" s="2" t="s">
        <v>52</v>
      </c>
      <c r="P347" s="149" t="s">
        <v>682</v>
      </c>
      <c r="Q347" s="6" t="s">
        <v>743</v>
      </c>
      <c r="R347" s="74">
        <v>46042</v>
      </c>
      <c r="S347" s="2" t="s">
        <v>754</v>
      </c>
    </row>
    <row r="348" spans="1:19" s="9" customFormat="1" ht="71.25">
      <c r="A348" s="2">
        <v>2025</v>
      </c>
      <c r="B348" s="3">
        <v>45931</v>
      </c>
      <c r="C348" s="3">
        <v>46022</v>
      </c>
      <c r="D348" s="4" t="s">
        <v>1266</v>
      </c>
      <c r="E348" s="14" t="s">
        <v>1264</v>
      </c>
      <c r="F348" s="6" t="s">
        <v>83</v>
      </c>
      <c r="G348" s="21" t="s">
        <v>308</v>
      </c>
      <c r="H348" s="46" t="s">
        <v>531</v>
      </c>
      <c r="I348" s="6" t="s">
        <v>585</v>
      </c>
      <c r="J348" s="6" t="s">
        <v>587</v>
      </c>
      <c r="K348" s="115">
        <v>1</v>
      </c>
      <c r="L348" s="70">
        <v>1</v>
      </c>
      <c r="M348" s="100"/>
      <c r="N348" s="70">
        <v>1</v>
      </c>
      <c r="O348" s="2" t="s">
        <v>52</v>
      </c>
      <c r="P348" s="149" t="s">
        <v>682</v>
      </c>
      <c r="Q348" s="6" t="s">
        <v>743</v>
      </c>
      <c r="R348" s="74">
        <v>46042</v>
      </c>
      <c r="S348" s="2" t="s">
        <v>754</v>
      </c>
    </row>
    <row r="349" spans="1:19" s="9" customFormat="1" ht="57">
      <c r="A349" s="2">
        <v>2025</v>
      </c>
      <c r="B349" s="3">
        <v>45931</v>
      </c>
      <c r="C349" s="3">
        <v>46022</v>
      </c>
      <c r="D349" s="21" t="s">
        <v>1267</v>
      </c>
      <c r="E349" s="13" t="s">
        <v>1268</v>
      </c>
      <c r="F349" s="12" t="s">
        <v>82</v>
      </c>
      <c r="G349" s="22" t="s">
        <v>309</v>
      </c>
      <c r="H349" s="22" t="s">
        <v>535</v>
      </c>
      <c r="I349" s="12" t="s">
        <v>585</v>
      </c>
      <c r="J349" s="12" t="s">
        <v>586</v>
      </c>
      <c r="K349" s="18">
        <v>1965</v>
      </c>
      <c r="L349" s="139">
        <v>191</v>
      </c>
      <c r="M349" s="107"/>
      <c r="N349" s="139">
        <f>SUM(N351+N352+N353+N354++N355+N356)</f>
        <v>173</v>
      </c>
      <c r="O349" s="2" t="s">
        <v>52</v>
      </c>
      <c r="P349" s="152" t="s">
        <v>685</v>
      </c>
      <c r="Q349" s="6" t="s">
        <v>744</v>
      </c>
      <c r="R349" s="3">
        <v>46042</v>
      </c>
      <c r="S349" s="2" t="s">
        <v>754</v>
      </c>
    </row>
    <row r="350" spans="1:19" s="9" customFormat="1" ht="57">
      <c r="A350" s="2">
        <v>2025</v>
      </c>
      <c r="B350" s="3">
        <v>45931</v>
      </c>
      <c r="C350" s="3">
        <v>46022</v>
      </c>
      <c r="D350" s="56" t="s">
        <v>1269</v>
      </c>
      <c r="E350" s="13" t="s">
        <v>1268</v>
      </c>
      <c r="F350" s="12" t="s">
        <v>82</v>
      </c>
      <c r="G350" s="22" t="s">
        <v>309</v>
      </c>
      <c r="H350" s="22" t="s">
        <v>535</v>
      </c>
      <c r="I350" s="12" t="s">
        <v>585</v>
      </c>
      <c r="J350" s="12" t="s">
        <v>586</v>
      </c>
      <c r="K350" s="131">
        <v>1965</v>
      </c>
      <c r="L350" s="116">
        <v>191</v>
      </c>
      <c r="M350" s="107"/>
      <c r="N350" s="116">
        <f>SUM(N351+N352+N353+N354+N355+N356)</f>
        <v>173</v>
      </c>
      <c r="O350" s="2" t="s">
        <v>52</v>
      </c>
      <c r="P350" s="137" t="s">
        <v>685</v>
      </c>
      <c r="Q350" s="6" t="s">
        <v>744</v>
      </c>
      <c r="R350" s="74">
        <v>46042</v>
      </c>
      <c r="S350" s="2" t="s">
        <v>754</v>
      </c>
    </row>
    <row r="351" spans="1:19" s="9" customFormat="1" ht="57">
      <c r="A351" s="2">
        <v>2025</v>
      </c>
      <c r="B351" s="3">
        <v>45931</v>
      </c>
      <c r="C351" s="3">
        <v>46022</v>
      </c>
      <c r="D351" s="4" t="s">
        <v>1276</v>
      </c>
      <c r="E351" s="58" t="s">
        <v>1270</v>
      </c>
      <c r="F351" s="12" t="s">
        <v>83</v>
      </c>
      <c r="G351" s="68" t="s">
        <v>310</v>
      </c>
      <c r="H351" s="64" t="s">
        <v>454</v>
      </c>
      <c r="I351" s="12" t="s">
        <v>585</v>
      </c>
      <c r="J351" s="12" t="s">
        <v>587</v>
      </c>
      <c r="K351" s="131">
        <v>60</v>
      </c>
      <c r="L351" s="116">
        <v>10</v>
      </c>
      <c r="M351" s="107"/>
      <c r="N351" s="116">
        <f>SUM(N357+N358+N359)</f>
        <v>17</v>
      </c>
      <c r="O351" s="2" t="s">
        <v>52</v>
      </c>
      <c r="P351" s="137" t="s">
        <v>686</v>
      </c>
      <c r="Q351" s="6" t="s">
        <v>744</v>
      </c>
      <c r="R351" s="74">
        <v>46042</v>
      </c>
      <c r="S351" s="2" t="s">
        <v>754</v>
      </c>
    </row>
    <row r="352" spans="1:19" s="9" customFormat="1" ht="57">
      <c r="A352" s="2">
        <v>2025</v>
      </c>
      <c r="B352" s="3">
        <v>45931</v>
      </c>
      <c r="C352" s="3">
        <v>46022</v>
      </c>
      <c r="D352" s="4" t="s">
        <v>1276</v>
      </c>
      <c r="E352" s="58" t="s">
        <v>1271</v>
      </c>
      <c r="F352" s="12" t="s">
        <v>83</v>
      </c>
      <c r="G352" s="68" t="s">
        <v>311</v>
      </c>
      <c r="H352" s="64" t="s">
        <v>454</v>
      </c>
      <c r="I352" s="12" t="s">
        <v>585</v>
      </c>
      <c r="J352" s="12" t="s">
        <v>587</v>
      </c>
      <c r="K352" s="131">
        <v>408</v>
      </c>
      <c r="L352" s="116">
        <v>3</v>
      </c>
      <c r="M352" s="107"/>
      <c r="N352" s="116">
        <f>SUM(N360+N361+N362)</f>
        <v>5</v>
      </c>
      <c r="O352" s="2" t="s">
        <v>52</v>
      </c>
      <c r="P352" s="148" t="s">
        <v>687</v>
      </c>
      <c r="Q352" s="6" t="s">
        <v>744</v>
      </c>
      <c r="R352" s="74">
        <v>46042</v>
      </c>
      <c r="S352" s="2" t="s">
        <v>754</v>
      </c>
    </row>
    <row r="353" spans="1:19" s="9" customFormat="1" ht="57">
      <c r="A353" s="2">
        <v>2025</v>
      </c>
      <c r="B353" s="3">
        <v>45931</v>
      </c>
      <c r="C353" s="3">
        <v>46022</v>
      </c>
      <c r="D353" s="4" t="s">
        <v>1276</v>
      </c>
      <c r="E353" s="58" t="s">
        <v>1272</v>
      </c>
      <c r="F353" s="12" t="s">
        <v>83</v>
      </c>
      <c r="G353" s="68" t="s">
        <v>312</v>
      </c>
      <c r="H353" s="64" t="s">
        <v>454</v>
      </c>
      <c r="I353" s="12" t="s">
        <v>585</v>
      </c>
      <c r="J353" s="12" t="s">
        <v>587</v>
      </c>
      <c r="K353" s="131">
        <v>511</v>
      </c>
      <c r="L353" s="116">
        <v>103</v>
      </c>
      <c r="M353" s="107"/>
      <c r="N353" s="116">
        <f>SUM(N363+N364+N365+N366+N367)</f>
        <v>102</v>
      </c>
      <c r="O353" s="2" t="s">
        <v>52</v>
      </c>
      <c r="P353" s="148" t="s">
        <v>688</v>
      </c>
      <c r="Q353" s="6" t="s">
        <v>744</v>
      </c>
      <c r="R353" s="74">
        <v>46042</v>
      </c>
      <c r="S353" s="2" t="s">
        <v>754</v>
      </c>
    </row>
    <row r="354" spans="1:19" s="9" customFormat="1" ht="185.25">
      <c r="A354" s="2">
        <v>2025</v>
      </c>
      <c r="B354" s="3">
        <v>45931</v>
      </c>
      <c r="C354" s="3">
        <v>46022</v>
      </c>
      <c r="D354" s="4" t="s">
        <v>1276</v>
      </c>
      <c r="E354" s="58" t="s">
        <v>1273</v>
      </c>
      <c r="F354" s="12" t="s">
        <v>83</v>
      </c>
      <c r="G354" s="68" t="s">
        <v>313</v>
      </c>
      <c r="H354" s="64" t="s">
        <v>454</v>
      </c>
      <c r="I354" s="12" t="s">
        <v>585</v>
      </c>
      <c r="J354" s="12" t="s">
        <v>587</v>
      </c>
      <c r="K354" s="131">
        <v>52</v>
      </c>
      <c r="L354" s="116">
        <v>38</v>
      </c>
      <c r="M354" s="107"/>
      <c r="N354" s="116">
        <f>SUM(N368+N369+N370+N371+N372)</f>
        <v>1</v>
      </c>
      <c r="O354" s="2" t="s">
        <v>52</v>
      </c>
      <c r="P354" s="148" t="s">
        <v>689</v>
      </c>
      <c r="Q354" s="6" t="s">
        <v>744</v>
      </c>
      <c r="R354" s="74">
        <v>46042</v>
      </c>
      <c r="S354" s="70" t="s">
        <v>1462</v>
      </c>
    </row>
    <row r="355" spans="1:19" s="9" customFormat="1" ht="71.25">
      <c r="A355" s="2">
        <v>2025</v>
      </c>
      <c r="B355" s="3">
        <v>45931</v>
      </c>
      <c r="C355" s="3">
        <v>46022</v>
      </c>
      <c r="D355" s="4" t="s">
        <v>1276</v>
      </c>
      <c r="E355" s="58" t="s">
        <v>1274</v>
      </c>
      <c r="F355" s="12" t="s">
        <v>83</v>
      </c>
      <c r="G355" s="68" t="s">
        <v>314</v>
      </c>
      <c r="H355" s="64" t="s">
        <v>454</v>
      </c>
      <c r="I355" s="12" t="s">
        <v>585</v>
      </c>
      <c r="J355" s="12" t="s">
        <v>587</v>
      </c>
      <c r="K355" s="131">
        <v>94</v>
      </c>
      <c r="L355" s="116">
        <v>17</v>
      </c>
      <c r="M355" s="107"/>
      <c r="N355" s="116">
        <f>SUM(N373+N374+N375+N373)+N376</f>
        <v>25</v>
      </c>
      <c r="O355" s="2" t="s">
        <v>52</v>
      </c>
      <c r="P355" s="148" t="s">
        <v>690</v>
      </c>
      <c r="Q355" s="6" t="s">
        <v>744</v>
      </c>
      <c r="R355" s="74">
        <v>46042</v>
      </c>
      <c r="S355" s="2" t="s">
        <v>754</v>
      </c>
    </row>
    <row r="356" spans="1:19" s="9" customFormat="1" ht="57">
      <c r="A356" s="2">
        <v>2025</v>
      </c>
      <c r="B356" s="3">
        <v>45931</v>
      </c>
      <c r="C356" s="3">
        <v>46022</v>
      </c>
      <c r="D356" s="4" t="s">
        <v>1276</v>
      </c>
      <c r="E356" s="58" t="s">
        <v>1275</v>
      </c>
      <c r="F356" s="12" t="s">
        <v>83</v>
      </c>
      <c r="G356" s="68" t="s">
        <v>315</v>
      </c>
      <c r="H356" s="64" t="s">
        <v>454</v>
      </c>
      <c r="I356" s="12" t="s">
        <v>585</v>
      </c>
      <c r="J356" s="12" t="s">
        <v>587</v>
      </c>
      <c r="K356" s="131">
        <v>840</v>
      </c>
      <c r="L356" s="116">
        <v>20</v>
      </c>
      <c r="M356" s="107"/>
      <c r="N356" s="116">
        <f>SUM(N377+N378+N379)</f>
        <v>23</v>
      </c>
      <c r="O356" s="2" t="s">
        <v>52</v>
      </c>
      <c r="P356" s="148" t="s">
        <v>691</v>
      </c>
      <c r="Q356" s="6" t="s">
        <v>744</v>
      </c>
      <c r="R356" s="74">
        <v>46042</v>
      </c>
      <c r="S356" s="2" t="s">
        <v>754</v>
      </c>
    </row>
    <row r="357" spans="1:19" s="9" customFormat="1" ht="71.25">
      <c r="A357" s="2">
        <v>2025</v>
      </c>
      <c r="B357" s="3">
        <v>45931</v>
      </c>
      <c r="C357" s="3">
        <v>46022</v>
      </c>
      <c r="D357" s="7" t="s">
        <v>1300</v>
      </c>
      <c r="E357" s="58" t="s">
        <v>1277</v>
      </c>
      <c r="F357" s="12" t="s">
        <v>83</v>
      </c>
      <c r="G357" s="58" t="s">
        <v>316</v>
      </c>
      <c r="H357" s="58" t="s">
        <v>536</v>
      </c>
      <c r="I357" s="12" t="s">
        <v>585</v>
      </c>
      <c r="J357" s="12" t="s">
        <v>587</v>
      </c>
      <c r="K357" s="131">
        <v>1</v>
      </c>
      <c r="L357" s="140">
        <v>1</v>
      </c>
      <c r="M357" s="107"/>
      <c r="N357" s="140">
        <v>3</v>
      </c>
      <c r="O357" s="2" t="s">
        <v>52</v>
      </c>
      <c r="P357" s="137" t="s">
        <v>692</v>
      </c>
      <c r="Q357" s="6" t="s">
        <v>744</v>
      </c>
      <c r="R357" s="74">
        <v>46042</v>
      </c>
      <c r="S357" s="2" t="s">
        <v>754</v>
      </c>
    </row>
    <row r="358" spans="1:19" s="9" customFormat="1" ht="71.25">
      <c r="A358" s="2">
        <v>2025</v>
      </c>
      <c r="B358" s="3">
        <v>45931</v>
      </c>
      <c r="C358" s="3">
        <v>46022</v>
      </c>
      <c r="D358" s="7" t="s">
        <v>1300</v>
      </c>
      <c r="E358" s="58" t="s">
        <v>1278</v>
      </c>
      <c r="F358" s="12" t="s">
        <v>83</v>
      </c>
      <c r="G358" s="58" t="s">
        <v>317</v>
      </c>
      <c r="H358" s="58" t="s">
        <v>536</v>
      </c>
      <c r="I358" s="12" t="s">
        <v>585</v>
      </c>
      <c r="J358" s="12" t="s">
        <v>586</v>
      </c>
      <c r="K358" s="131">
        <v>5</v>
      </c>
      <c r="L358" s="75">
        <v>0</v>
      </c>
      <c r="M358" s="107"/>
      <c r="N358" s="75">
        <v>2</v>
      </c>
      <c r="O358" s="2" t="s">
        <v>52</v>
      </c>
      <c r="P358" s="137" t="s">
        <v>686</v>
      </c>
      <c r="Q358" s="6" t="s">
        <v>744</v>
      </c>
      <c r="R358" s="74">
        <v>46042</v>
      </c>
      <c r="S358" s="2" t="s">
        <v>754</v>
      </c>
    </row>
    <row r="359" spans="1:19" s="9" customFormat="1" ht="71.25">
      <c r="A359" s="2">
        <v>2025</v>
      </c>
      <c r="B359" s="3">
        <v>45931</v>
      </c>
      <c r="C359" s="3">
        <v>46022</v>
      </c>
      <c r="D359" s="7" t="s">
        <v>1300</v>
      </c>
      <c r="E359" s="58" t="s">
        <v>1279</v>
      </c>
      <c r="F359" s="6" t="s">
        <v>83</v>
      </c>
      <c r="G359" s="14" t="s">
        <v>318</v>
      </c>
      <c r="H359" s="14" t="s">
        <v>537</v>
      </c>
      <c r="I359" s="6" t="s">
        <v>585</v>
      </c>
      <c r="J359" s="6" t="s">
        <v>587</v>
      </c>
      <c r="K359" s="131">
        <v>54</v>
      </c>
      <c r="L359" s="75">
        <v>9</v>
      </c>
      <c r="M359" s="107"/>
      <c r="N359" s="75">
        <v>12</v>
      </c>
      <c r="O359" s="2" t="s">
        <v>52</v>
      </c>
      <c r="P359" s="73" t="s">
        <v>693</v>
      </c>
      <c r="Q359" s="6" t="s">
        <v>744</v>
      </c>
      <c r="R359" s="74">
        <v>46042</v>
      </c>
      <c r="S359" s="2" t="s">
        <v>754</v>
      </c>
    </row>
    <row r="360" spans="1:19" s="9" customFormat="1" ht="57">
      <c r="A360" s="2">
        <v>2025</v>
      </c>
      <c r="B360" s="3">
        <v>45931</v>
      </c>
      <c r="C360" s="3">
        <v>46022</v>
      </c>
      <c r="D360" s="7" t="s">
        <v>1300</v>
      </c>
      <c r="E360" s="58" t="s">
        <v>1280</v>
      </c>
      <c r="F360" s="12" t="s">
        <v>83</v>
      </c>
      <c r="G360" s="58" t="s">
        <v>319</v>
      </c>
      <c r="H360" s="58" t="s">
        <v>539</v>
      </c>
      <c r="I360" s="12" t="s">
        <v>585</v>
      </c>
      <c r="J360" s="12" t="s">
        <v>587</v>
      </c>
      <c r="K360" s="131">
        <v>2</v>
      </c>
      <c r="L360" s="75">
        <v>1</v>
      </c>
      <c r="M360" s="107"/>
      <c r="N360" s="75">
        <v>3</v>
      </c>
      <c r="O360" s="2" t="s">
        <v>52</v>
      </c>
      <c r="P360" s="137" t="s">
        <v>694</v>
      </c>
      <c r="Q360" s="6" t="s">
        <v>744</v>
      </c>
      <c r="R360" s="74">
        <v>46042</v>
      </c>
      <c r="S360" s="2" t="s">
        <v>754</v>
      </c>
    </row>
    <row r="361" spans="1:19" s="9" customFormat="1" ht="57">
      <c r="A361" s="2">
        <v>2025</v>
      </c>
      <c r="B361" s="3">
        <v>45931</v>
      </c>
      <c r="C361" s="3">
        <v>46022</v>
      </c>
      <c r="D361" s="7" t="s">
        <v>1300</v>
      </c>
      <c r="E361" s="58" t="s">
        <v>1281</v>
      </c>
      <c r="F361" s="12" t="s">
        <v>83</v>
      </c>
      <c r="G361" s="58" t="s">
        <v>319</v>
      </c>
      <c r="H361" s="58" t="s">
        <v>539</v>
      </c>
      <c r="I361" s="12" t="s">
        <v>585</v>
      </c>
      <c r="J361" s="12" t="s">
        <v>587</v>
      </c>
      <c r="K361" s="131">
        <v>3</v>
      </c>
      <c r="L361" s="75">
        <v>0</v>
      </c>
      <c r="M361" s="107"/>
      <c r="N361" s="75">
        <v>1</v>
      </c>
      <c r="O361" s="2" t="s">
        <v>52</v>
      </c>
      <c r="P361" s="137" t="s">
        <v>695</v>
      </c>
      <c r="Q361" s="6" t="s">
        <v>744</v>
      </c>
      <c r="R361" s="74">
        <v>46042</v>
      </c>
      <c r="S361" s="2" t="s">
        <v>754</v>
      </c>
    </row>
    <row r="362" spans="1:19" s="9" customFormat="1" ht="71.25">
      <c r="A362" s="2">
        <v>2025</v>
      </c>
      <c r="B362" s="3">
        <v>45931</v>
      </c>
      <c r="C362" s="3">
        <v>46022</v>
      </c>
      <c r="D362" s="7" t="s">
        <v>1300</v>
      </c>
      <c r="E362" s="58" t="s">
        <v>1282</v>
      </c>
      <c r="F362" s="12" t="s">
        <v>83</v>
      </c>
      <c r="G362" s="58" t="s">
        <v>320</v>
      </c>
      <c r="H362" s="58" t="s">
        <v>540</v>
      </c>
      <c r="I362" s="12" t="s">
        <v>585</v>
      </c>
      <c r="J362" s="12" t="s">
        <v>587</v>
      </c>
      <c r="K362" s="131">
        <v>14</v>
      </c>
      <c r="L362" s="75">
        <v>2</v>
      </c>
      <c r="M362" s="107"/>
      <c r="N362" s="75">
        <v>1</v>
      </c>
      <c r="O362" s="2" t="s">
        <v>52</v>
      </c>
      <c r="P362" s="137" t="s">
        <v>696</v>
      </c>
      <c r="Q362" s="6" t="s">
        <v>744</v>
      </c>
      <c r="R362" s="74">
        <v>46042</v>
      </c>
      <c r="S362" s="2" t="s">
        <v>754</v>
      </c>
    </row>
    <row r="363" spans="1:19" s="9" customFormat="1" ht="71.25">
      <c r="A363" s="2">
        <v>2025</v>
      </c>
      <c r="B363" s="3">
        <v>45931</v>
      </c>
      <c r="C363" s="3">
        <v>46022</v>
      </c>
      <c r="D363" s="7" t="s">
        <v>1300</v>
      </c>
      <c r="E363" s="58" t="s">
        <v>1283</v>
      </c>
      <c r="F363" s="12" t="s">
        <v>83</v>
      </c>
      <c r="G363" s="58" t="s">
        <v>321</v>
      </c>
      <c r="H363" s="69" t="s">
        <v>541</v>
      </c>
      <c r="I363" s="12" t="s">
        <v>585</v>
      </c>
      <c r="J363" s="12" t="s">
        <v>587</v>
      </c>
      <c r="K363" s="131">
        <v>14</v>
      </c>
      <c r="L363" s="75">
        <v>3</v>
      </c>
      <c r="M363" s="107"/>
      <c r="N363" s="75">
        <v>3</v>
      </c>
      <c r="O363" s="2" t="s">
        <v>52</v>
      </c>
      <c r="P363" s="137" t="s">
        <v>697</v>
      </c>
      <c r="Q363" s="6" t="s">
        <v>744</v>
      </c>
      <c r="R363" s="74">
        <v>46042</v>
      </c>
      <c r="S363" s="2" t="s">
        <v>754</v>
      </c>
    </row>
    <row r="364" spans="1:19" s="9" customFormat="1" ht="71.25">
      <c r="A364" s="2">
        <v>2025</v>
      </c>
      <c r="B364" s="3">
        <v>45931</v>
      </c>
      <c r="C364" s="3">
        <v>46022</v>
      </c>
      <c r="D364" s="7" t="s">
        <v>1300</v>
      </c>
      <c r="E364" s="58" t="s">
        <v>1284</v>
      </c>
      <c r="F364" s="12" t="s">
        <v>83</v>
      </c>
      <c r="G364" s="58" t="s">
        <v>322</v>
      </c>
      <c r="H364" s="58" t="s">
        <v>542</v>
      </c>
      <c r="I364" s="12" t="s">
        <v>585</v>
      </c>
      <c r="J364" s="12" t="s">
        <v>587</v>
      </c>
      <c r="K364" s="131">
        <v>116</v>
      </c>
      <c r="L364" s="75">
        <v>35</v>
      </c>
      <c r="M364" s="107"/>
      <c r="N364" s="75">
        <v>18</v>
      </c>
      <c r="O364" s="2" t="s">
        <v>52</v>
      </c>
      <c r="P364" s="137" t="s">
        <v>698</v>
      </c>
      <c r="Q364" s="6" t="s">
        <v>744</v>
      </c>
      <c r="R364" s="74">
        <v>46042</v>
      </c>
      <c r="S364" s="2" t="s">
        <v>754</v>
      </c>
    </row>
    <row r="365" spans="1:19" s="9" customFormat="1" ht="199.5">
      <c r="A365" s="2">
        <v>2025</v>
      </c>
      <c r="B365" s="3">
        <v>45931</v>
      </c>
      <c r="C365" s="3">
        <v>46022</v>
      </c>
      <c r="D365" s="7" t="s">
        <v>1300</v>
      </c>
      <c r="E365" s="58" t="s">
        <v>1285</v>
      </c>
      <c r="F365" s="12" t="s">
        <v>83</v>
      </c>
      <c r="G365" s="58" t="s">
        <v>323</v>
      </c>
      <c r="H365" s="58" t="s">
        <v>543</v>
      </c>
      <c r="I365" s="12" t="s">
        <v>585</v>
      </c>
      <c r="J365" s="12" t="s">
        <v>587</v>
      </c>
      <c r="K365" s="131">
        <v>228</v>
      </c>
      <c r="L365" s="75">
        <v>61</v>
      </c>
      <c r="M365" s="107"/>
      <c r="N365" s="75">
        <v>57</v>
      </c>
      <c r="O365" s="2" t="s">
        <v>52</v>
      </c>
      <c r="P365" s="137" t="s">
        <v>699</v>
      </c>
      <c r="Q365" s="6" t="s">
        <v>744</v>
      </c>
      <c r="R365" s="74">
        <v>46042</v>
      </c>
      <c r="S365" s="2" t="s">
        <v>754</v>
      </c>
    </row>
    <row r="366" spans="1:19" s="9" customFormat="1" ht="85.5">
      <c r="A366" s="2">
        <v>2025</v>
      </c>
      <c r="B366" s="3">
        <v>45931</v>
      </c>
      <c r="C366" s="3">
        <v>46022</v>
      </c>
      <c r="D366" s="7" t="s">
        <v>1300</v>
      </c>
      <c r="E366" s="58" t="s">
        <v>1286</v>
      </c>
      <c r="F366" s="12" t="s">
        <v>83</v>
      </c>
      <c r="G366" s="58" t="s">
        <v>324</v>
      </c>
      <c r="H366" s="58" t="s">
        <v>544</v>
      </c>
      <c r="I366" s="12" t="s">
        <v>585</v>
      </c>
      <c r="J366" s="12" t="s">
        <v>587</v>
      </c>
      <c r="K366" s="131">
        <v>5</v>
      </c>
      <c r="L366" s="75">
        <v>1</v>
      </c>
      <c r="M366" s="107"/>
      <c r="N366" s="75">
        <v>21</v>
      </c>
      <c r="O366" s="2" t="s">
        <v>52</v>
      </c>
      <c r="P366" s="137" t="s">
        <v>700</v>
      </c>
      <c r="Q366" s="6" t="s">
        <v>744</v>
      </c>
      <c r="R366" s="74">
        <v>46042</v>
      </c>
      <c r="S366" s="2" t="s">
        <v>754</v>
      </c>
    </row>
    <row r="367" spans="1:19" s="9" customFormat="1" ht="114">
      <c r="A367" s="2">
        <v>2025</v>
      </c>
      <c r="B367" s="3">
        <v>45931</v>
      </c>
      <c r="C367" s="3">
        <v>46022</v>
      </c>
      <c r="D367" s="7" t="s">
        <v>1300</v>
      </c>
      <c r="E367" s="58" t="s">
        <v>1287</v>
      </c>
      <c r="F367" s="12" t="s">
        <v>83</v>
      </c>
      <c r="G367" s="58" t="s">
        <v>325</v>
      </c>
      <c r="H367" s="58" t="s">
        <v>545</v>
      </c>
      <c r="I367" s="12" t="s">
        <v>585</v>
      </c>
      <c r="J367" s="12" t="s">
        <v>587</v>
      </c>
      <c r="K367" s="131">
        <v>12</v>
      </c>
      <c r="L367" s="70">
        <v>3</v>
      </c>
      <c r="M367" s="107"/>
      <c r="N367" s="70">
        <v>3</v>
      </c>
      <c r="O367" s="2" t="s">
        <v>52</v>
      </c>
      <c r="P367" s="137" t="s">
        <v>701</v>
      </c>
      <c r="Q367" s="6" t="s">
        <v>744</v>
      </c>
      <c r="R367" s="74">
        <v>46042</v>
      </c>
      <c r="S367" s="2" t="s">
        <v>754</v>
      </c>
    </row>
    <row r="368" spans="1:19" s="9" customFormat="1" ht="185.25">
      <c r="A368" s="2">
        <v>2025</v>
      </c>
      <c r="B368" s="3">
        <v>45931</v>
      </c>
      <c r="C368" s="3">
        <v>46022</v>
      </c>
      <c r="D368" s="7" t="s">
        <v>1300</v>
      </c>
      <c r="E368" s="58" t="s">
        <v>1288</v>
      </c>
      <c r="F368" s="12" t="s">
        <v>83</v>
      </c>
      <c r="G368" s="58" t="s">
        <v>326</v>
      </c>
      <c r="H368" s="58" t="s">
        <v>546</v>
      </c>
      <c r="I368" s="12" t="s">
        <v>585</v>
      </c>
      <c r="J368" s="12" t="s">
        <v>587</v>
      </c>
      <c r="K368" s="131">
        <v>12</v>
      </c>
      <c r="L368" s="70">
        <v>12</v>
      </c>
      <c r="M368" s="107"/>
      <c r="N368" s="70">
        <v>0</v>
      </c>
      <c r="O368" s="2" t="s">
        <v>52</v>
      </c>
      <c r="P368" s="137" t="s">
        <v>703</v>
      </c>
      <c r="Q368" s="6" t="s">
        <v>744</v>
      </c>
      <c r="R368" s="74">
        <v>46042</v>
      </c>
      <c r="S368" s="122" t="s">
        <v>1462</v>
      </c>
    </row>
    <row r="369" spans="1:19" s="9" customFormat="1" ht="213.75">
      <c r="A369" s="2">
        <v>2025</v>
      </c>
      <c r="B369" s="3">
        <v>45931</v>
      </c>
      <c r="C369" s="3">
        <v>46022</v>
      </c>
      <c r="D369" s="7" t="s">
        <v>1300</v>
      </c>
      <c r="E369" s="58" t="s">
        <v>1289</v>
      </c>
      <c r="F369" s="12" t="s">
        <v>83</v>
      </c>
      <c r="G369" s="58" t="s">
        <v>327</v>
      </c>
      <c r="H369" s="58" t="s">
        <v>547</v>
      </c>
      <c r="I369" s="12" t="s">
        <v>585</v>
      </c>
      <c r="J369" s="12" t="s">
        <v>587</v>
      </c>
      <c r="K369" s="131">
        <v>12</v>
      </c>
      <c r="L369" s="70">
        <v>1</v>
      </c>
      <c r="M369" s="107"/>
      <c r="N369" s="70">
        <v>0</v>
      </c>
      <c r="O369" s="2" t="s">
        <v>52</v>
      </c>
      <c r="P369" s="137" t="s">
        <v>704</v>
      </c>
      <c r="Q369" s="6" t="s">
        <v>744</v>
      </c>
      <c r="R369" s="74">
        <v>46042</v>
      </c>
      <c r="S369" s="122" t="s">
        <v>1463</v>
      </c>
    </row>
    <row r="370" spans="1:19" s="9" customFormat="1" ht="114">
      <c r="A370" s="2">
        <v>2025</v>
      </c>
      <c r="B370" s="3">
        <v>45931</v>
      </c>
      <c r="C370" s="3">
        <v>46022</v>
      </c>
      <c r="D370" s="7" t="s">
        <v>1300</v>
      </c>
      <c r="E370" s="58" t="s">
        <v>1290</v>
      </c>
      <c r="F370" s="12" t="s">
        <v>83</v>
      </c>
      <c r="G370" s="58" t="s">
        <v>328</v>
      </c>
      <c r="H370" s="58" t="s">
        <v>548</v>
      </c>
      <c r="I370" s="12" t="s">
        <v>585</v>
      </c>
      <c r="J370" s="12" t="s">
        <v>587</v>
      </c>
      <c r="K370" s="131">
        <v>4</v>
      </c>
      <c r="L370" s="70">
        <v>1</v>
      </c>
      <c r="M370" s="107"/>
      <c r="N370" s="70">
        <v>1</v>
      </c>
      <c r="O370" s="2" t="s">
        <v>52</v>
      </c>
      <c r="P370" s="137" t="s">
        <v>705</v>
      </c>
      <c r="Q370" s="6" t="s">
        <v>744</v>
      </c>
      <c r="R370" s="74">
        <v>46042</v>
      </c>
      <c r="S370" s="2" t="s">
        <v>754</v>
      </c>
    </row>
    <row r="371" spans="1:19" s="9" customFormat="1" ht="185.25">
      <c r="A371" s="2">
        <v>2025</v>
      </c>
      <c r="B371" s="3">
        <v>45931</v>
      </c>
      <c r="C371" s="3">
        <v>46022</v>
      </c>
      <c r="D371" s="7" t="s">
        <v>1300</v>
      </c>
      <c r="E371" s="58" t="s">
        <v>1291</v>
      </c>
      <c r="F371" s="12" t="s">
        <v>83</v>
      </c>
      <c r="G371" s="58" t="s">
        <v>329</v>
      </c>
      <c r="H371" s="58" t="s">
        <v>469</v>
      </c>
      <c r="I371" s="12" t="s">
        <v>585</v>
      </c>
      <c r="J371" s="12" t="s">
        <v>587</v>
      </c>
      <c r="K371" s="131">
        <v>12</v>
      </c>
      <c r="L371" s="70">
        <v>12</v>
      </c>
      <c r="M371" s="107"/>
      <c r="N371" s="70">
        <v>0</v>
      </c>
      <c r="O371" s="2" t="s">
        <v>52</v>
      </c>
      <c r="P371" s="137" t="s">
        <v>702</v>
      </c>
      <c r="Q371" s="6" t="s">
        <v>744</v>
      </c>
      <c r="R371" s="74">
        <v>46042</v>
      </c>
      <c r="S371" s="122" t="s">
        <v>1462</v>
      </c>
    </row>
    <row r="372" spans="1:19" s="9" customFormat="1" ht="185.25">
      <c r="A372" s="2">
        <v>2025</v>
      </c>
      <c r="B372" s="3">
        <v>45931</v>
      </c>
      <c r="C372" s="3">
        <v>46022</v>
      </c>
      <c r="D372" s="7" t="s">
        <v>1300</v>
      </c>
      <c r="E372" s="58" t="s">
        <v>1292</v>
      </c>
      <c r="F372" s="12" t="s">
        <v>83</v>
      </c>
      <c r="G372" s="58" t="s">
        <v>330</v>
      </c>
      <c r="H372" s="58" t="s">
        <v>549</v>
      </c>
      <c r="I372" s="12" t="s">
        <v>585</v>
      </c>
      <c r="J372" s="12" t="s">
        <v>587</v>
      </c>
      <c r="K372" s="131">
        <v>12</v>
      </c>
      <c r="L372" s="70">
        <v>12</v>
      </c>
      <c r="M372" s="107"/>
      <c r="N372" s="70">
        <v>0</v>
      </c>
      <c r="O372" s="2" t="s">
        <v>52</v>
      </c>
      <c r="P372" s="137" t="s">
        <v>1477</v>
      </c>
      <c r="Q372" s="6" t="s">
        <v>744</v>
      </c>
      <c r="R372" s="74">
        <v>46042</v>
      </c>
      <c r="S372" s="122" t="s">
        <v>1462</v>
      </c>
    </row>
    <row r="373" spans="1:19" s="9" customFormat="1" ht="142.5">
      <c r="A373" s="2">
        <v>2025</v>
      </c>
      <c r="B373" s="3">
        <v>45931</v>
      </c>
      <c r="C373" s="3">
        <v>46022</v>
      </c>
      <c r="D373" s="7" t="s">
        <v>1300</v>
      </c>
      <c r="E373" s="58" t="s">
        <v>1293</v>
      </c>
      <c r="F373" s="12" t="s">
        <v>83</v>
      </c>
      <c r="G373" s="58" t="s">
        <v>331</v>
      </c>
      <c r="H373" s="58" t="s">
        <v>550</v>
      </c>
      <c r="I373" s="12" t="s">
        <v>585</v>
      </c>
      <c r="J373" s="12" t="s">
        <v>587</v>
      </c>
      <c r="K373" s="131">
        <v>6</v>
      </c>
      <c r="L373" s="70">
        <v>0</v>
      </c>
      <c r="M373" s="107"/>
      <c r="N373" s="70">
        <v>0</v>
      </c>
      <c r="O373" s="2" t="s">
        <v>52</v>
      </c>
      <c r="P373" s="137" t="s">
        <v>1478</v>
      </c>
      <c r="Q373" s="6" t="s">
        <v>744</v>
      </c>
      <c r="R373" s="74">
        <v>46042</v>
      </c>
      <c r="S373" s="2" t="s">
        <v>754</v>
      </c>
    </row>
    <row r="374" spans="1:19" s="9" customFormat="1" ht="99.75">
      <c r="A374" s="2">
        <v>2025</v>
      </c>
      <c r="B374" s="3">
        <v>45931</v>
      </c>
      <c r="C374" s="3">
        <v>46022</v>
      </c>
      <c r="D374" s="7" t="s">
        <v>1300</v>
      </c>
      <c r="E374" s="58" t="s">
        <v>1294</v>
      </c>
      <c r="F374" s="12" t="s">
        <v>83</v>
      </c>
      <c r="G374" s="58" t="s">
        <v>332</v>
      </c>
      <c r="H374" s="58" t="s">
        <v>549</v>
      </c>
      <c r="I374" s="12" t="s">
        <v>585</v>
      </c>
      <c r="J374" s="12" t="s">
        <v>587</v>
      </c>
      <c r="K374" s="131">
        <v>12</v>
      </c>
      <c r="L374" s="70">
        <v>0</v>
      </c>
      <c r="M374" s="107"/>
      <c r="N374" s="70">
        <v>0</v>
      </c>
      <c r="O374" s="2" t="s">
        <v>52</v>
      </c>
      <c r="P374" s="137" t="s">
        <v>1479</v>
      </c>
      <c r="Q374" s="6" t="s">
        <v>744</v>
      </c>
      <c r="R374" s="74">
        <v>46042</v>
      </c>
      <c r="S374" s="2" t="s">
        <v>754</v>
      </c>
    </row>
    <row r="375" spans="1:19" s="9" customFormat="1" ht="71.25">
      <c r="A375" s="2">
        <v>2025</v>
      </c>
      <c r="B375" s="3">
        <v>45931</v>
      </c>
      <c r="C375" s="3">
        <v>46022</v>
      </c>
      <c r="D375" s="7" t="s">
        <v>1300</v>
      </c>
      <c r="E375" s="58" t="s">
        <v>1295</v>
      </c>
      <c r="F375" s="12" t="s">
        <v>83</v>
      </c>
      <c r="G375" s="58" t="s">
        <v>333</v>
      </c>
      <c r="H375" s="58" t="s">
        <v>551</v>
      </c>
      <c r="I375" s="12" t="s">
        <v>585</v>
      </c>
      <c r="J375" s="12" t="s">
        <v>587</v>
      </c>
      <c r="K375" s="131">
        <v>9</v>
      </c>
      <c r="L375" s="75">
        <v>0</v>
      </c>
      <c r="M375" s="107"/>
      <c r="N375" s="75">
        <v>0</v>
      </c>
      <c r="O375" s="2" t="s">
        <v>52</v>
      </c>
      <c r="P375" s="137" t="s">
        <v>1478</v>
      </c>
      <c r="Q375" s="6" t="s">
        <v>744</v>
      </c>
      <c r="R375" s="74">
        <v>46042</v>
      </c>
      <c r="S375" s="2" t="s">
        <v>754</v>
      </c>
    </row>
    <row r="376" spans="1:19" s="9" customFormat="1" ht="71.25">
      <c r="A376" s="2">
        <v>2025</v>
      </c>
      <c r="B376" s="3">
        <v>45931</v>
      </c>
      <c r="C376" s="3">
        <v>46022</v>
      </c>
      <c r="D376" s="7" t="s">
        <v>1300</v>
      </c>
      <c r="E376" s="58" t="s">
        <v>1296</v>
      </c>
      <c r="F376" s="12" t="s">
        <v>83</v>
      </c>
      <c r="G376" s="58" t="s">
        <v>334</v>
      </c>
      <c r="H376" s="58" t="s">
        <v>552</v>
      </c>
      <c r="I376" s="12" t="s">
        <v>585</v>
      </c>
      <c r="J376" s="12" t="s">
        <v>587</v>
      </c>
      <c r="K376" s="131">
        <v>67</v>
      </c>
      <c r="L376" s="70">
        <v>17</v>
      </c>
      <c r="M376" s="107"/>
      <c r="N376" s="70">
        <v>25</v>
      </c>
      <c r="O376" s="2" t="s">
        <v>52</v>
      </c>
      <c r="P376" s="137" t="s">
        <v>1480</v>
      </c>
      <c r="Q376" s="6" t="s">
        <v>744</v>
      </c>
      <c r="R376" s="74">
        <v>46042</v>
      </c>
      <c r="S376" s="2" t="s">
        <v>754</v>
      </c>
    </row>
    <row r="377" spans="1:19" s="9" customFormat="1" ht="71.25">
      <c r="A377" s="2">
        <v>2025</v>
      </c>
      <c r="B377" s="3">
        <v>45931</v>
      </c>
      <c r="C377" s="3">
        <v>46022</v>
      </c>
      <c r="D377" s="7" t="s">
        <v>1300</v>
      </c>
      <c r="E377" s="58" t="s">
        <v>1297</v>
      </c>
      <c r="F377" s="12" t="s">
        <v>83</v>
      </c>
      <c r="G377" s="58" t="s">
        <v>1301</v>
      </c>
      <c r="H377" s="58" t="s">
        <v>553</v>
      </c>
      <c r="I377" s="12" t="s">
        <v>585</v>
      </c>
      <c r="J377" s="12" t="s">
        <v>587</v>
      </c>
      <c r="K377" s="131">
        <v>818</v>
      </c>
      <c r="L377" s="70">
        <v>0</v>
      </c>
      <c r="M377" s="107"/>
      <c r="N377" s="70">
        <v>22</v>
      </c>
      <c r="O377" s="2" t="s">
        <v>52</v>
      </c>
      <c r="P377" s="137" t="s">
        <v>1481</v>
      </c>
      <c r="Q377" s="6" t="s">
        <v>744</v>
      </c>
      <c r="R377" s="74">
        <v>46042</v>
      </c>
      <c r="S377" s="2" t="s">
        <v>754</v>
      </c>
    </row>
    <row r="378" spans="1:19" s="9" customFormat="1" ht="71.25">
      <c r="A378" s="2">
        <v>2025</v>
      </c>
      <c r="B378" s="3">
        <v>45931</v>
      </c>
      <c r="C378" s="3">
        <v>46022</v>
      </c>
      <c r="D378" s="7" t="s">
        <v>1300</v>
      </c>
      <c r="E378" s="58" t="s">
        <v>1298</v>
      </c>
      <c r="F378" s="12" t="s">
        <v>83</v>
      </c>
      <c r="G378" s="58" t="s">
        <v>335</v>
      </c>
      <c r="H378" s="58" t="s">
        <v>1302</v>
      </c>
      <c r="I378" s="12" t="s">
        <v>585</v>
      </c>
      <c r="J378" s="12" t="s">
        <v>587</v>
      </c>
      <c r="K378" s="131">
        <v>19</v>
      </c>
      <c r="L378" s="70">
        <v>19</v>
      </c>
      <c r="M378" s="107"/>
      <c r="N378" s="70">
        <v>0</v>
      </c>
      <c r="O378" s="2" t="s">
        <v>52</v>
      </c>
      <c r="P378" s="137" t="s">
        <v>1482</v>
      </c>
      <c r="Q378" s="6" t="s">
        <v>744</v>
      </c>
      <c r="R378" s="74">
        <v>46042</v>
      </c>
      <c r="S378" s="2" t="s">
        <v>754</v>
      </c>
    </row>
    <row r="379" spans="1:19" s="9" customFormat="1" ht="71.25">
      <c r="A379" s="2">
        <v>2025</v>
      </c>
      <c r="B379" s="3">
        <v>45931</v>
      </c>
      <c r="C379" s="3">
        <v>46022</v>
      </c>
      <c r="D379" s="7" t="s">
        <v>1300</v>
      </c>
      <c r="E379" s="58" t="s">
        <v>1299</v>
      </c>
      <c r="F379" s="12" t="s">
        <v>83</v>
      </c>
      <c r="G379" s="58" t="s">
        <v>336</v>
      </c>
      <c r="H379" s="58" t="s">
        <v>554</v>
      </c>
      <c r="I379" s="12" t="s">
        <v>585</v>
      </c>
      <c r="J379" s="12" t="s">
        <v>587</v>
      </c>
      <c r="K379" s="131">
        <v>3</v>
      </c>
      <c r="L379" s="70">
        <v>1</v>
      </c>
      <c r="M379" s="107"/>
      <c r="N379" s="70">
        <v>1</v>
      </c>
      <c r="O379" s="2" t="s">
        <v>52</v>
      </c>
      <c r="P379" s="137" t="s">
        <v>1483</v>
      </c>
      <c r="Q379" s="6" t="s">
        <v>744</v>
      </c>
      <c r="R379" s="74">
        <v>46042</v>
      </c>
      <c r="S379" s="2" t="s">
        <v>754</v>
      </c>
    </row>
    <row r="380" spans="1:19" s="9" customFormat="1" ht="128.25">
      <c r="A380" s="2">
        <v>2025</v>
      </c>
      <c r="B380" s="3">
        <v>45931</v>
      </c>
      <c r="C380" s="3">
        <v>46022</v>
      </c>
      <c r="D380" s="14" t="s">
        <v>1303</v>
      </c>
      <c r="E380" s="13" t="s">
        <v>1304</v>
      </c>
      <c r="F380" s="6" t="s">
        <v>82</v>
      </c>
      <c r="G380" s="17" t="s">
        <v>337</v>
      </c>
      <c r="H380" s="17" t="s">
        <v>535</v>
      </c>
      <c r="I380" s="6" t="s">
        <v>585</v>
      </c>
      <c r="J380" s="6" t="s">
        <v>586</v>
      </c>
      <c r="K380" s="18">
        <v>5519</v>
      </c>
      <c r="L380" s="128">
        <v>1454</v>
      </c>
      <c r="M380" s="99"/>
      <c r="N380" s="128">
        <v>2486</v>
      </c>
      <c r="O380" s="2" t="s">
        <v>52</v>
      </c>
      <c r="P380" s="18" t="s">
        <v>707</v>
      </c>
      <c r="Q380" s="18" t="s">
        <v>745</v>
      </c>
      <c r="R380" s="3">
        <v>46042</v>
      </c>
      <c r="S380" s="2" t="s">
        <v>754</v>
      </c>
    </row>
    <row r="381" spans="1:19" s="9" customFormat="1" ht="142.5">
      <c r="A381" s="2">
        <v>2025</v>
      </c>
      <c r="B381" s="3">
        <v>45931</v>
      </c>
      <c r="C381" s="3">
        <v>46022</v>
      </c>
      <c r="D381" s="14" t="s">
        <v>1305</v>
      </c>
      <c r="E381" s="13" t="s">
        <v>1306</v>
      </c>
      <c r="F381" s="6" t="s">
        <v>82</v>
      </c>
      <c r="G381" s="17" t="s">
        <v>338</v>
      </c>
      <c r="H381" s="17" t="s">
        <v>535</v>
      </c>
      <c r="I381" s="6" t="s">
        <v>585</v>
      </c>
      <c r="J381" s="6" t="s">
        <v>586</v>
      </c>
      <c r="K381" s="72">
        <v>1655</v>
      </c>
      <c r="L381" s="133">
        <v>1454</v>
      </c>
      <c r="M381" s="99"/>
      <c r="N381" s="133">
        <v>2486</v>
      </c>
      <c r="O381" s="2" t="s">
        <v>52</v>
      </c>
      <c r="P381" s="115" t="s">
        <v>706</v>
      </c>
      <c r="Q381" s="18" t="s">
        <v>745</v>
      </c>
      <c r="R381" s="74">
        <v>46042</v>
      </c>
      <c r="S381" s="2" t="s">
        <v>754</v>
      </c>
    </row>
    <row r="382" spans="1:19" s="9" customFormat="1" ht="57">
      <c r="A382" s="2">
        <v>2025</v>
      </c>
      <c r="B382" s="3">
        <v>45931</v>
      </c>
      <c r="C382" s="3">
        <v>46022</v>
      </c>
      <c r="D382" s="4" t="s">
        <v>1315</v>
      </c>
      <c r="E382" s="5" t="s">
        <v>1307</v>
      </c>
      <c r="F382" s="6" t="s">
        <v>83</v>
      </c>
      <c r="G382" s="20" t="s">
        <v>339</v>
      </c>
      <c r="H382" s="17" t="s">
        <v>454</v>
      </c>
      <c r="I382" s="6" t="s">
        <v>585</v>
      </c>
      <c r="J382" s="6" t="s">
        <v>587</v>
      </c>
      <c r="K382" s="73">
        <v>56</v>
      </c>
      <c r="L382" s="133">
        <v>31</v>
      </c>
      <c r="M382" s="99"/>
      <c r="N382" s="133">
        <v>29</v>
      </c>
      <c r="O382" s="2" t="s">
        <v>52</v>
      </c>
      <c r="P382" s="149" t="s">
        <v>707</v>
      </c>
      <c r="Q382" s="18" t="s">
        <v>745</v>
      </c>
      <c r="R382" s="74">
        <v>46042</v>
      </c>
      <c r="S382" s="2" t="s">
        <v>754</v>
      </c>
    </row>
    <row r="383" spans="1:19" s="9" customFormat="1" ht="57">
      <c r="A383" s="2">
        <v>2025</v>
      </c>
      <c r="B383" s="3">
        <v>45931</v>
      </c>
      <c r="C383" s="3">
        <v>46022</v>
      </c>
      <c r="D383" s="4" t="s">
        <v>1315</v>
      </c>
      <c r="E383" s="5" t="s">
        <v>1308</v>
      </c>
      <c r="F383" s="6" t="s">
        <v>83</v>
      </c>
      <c r="G383" s="20" t="s">
        <v>340</v>
      </c>
      <c r="H383" s="17" t="s">
        <v>454</v>
      </c>
      <c r="I383" s="6" t="s">
        <v>585</v>
      </c>
      <c r="J383" s="6" t="s">
        <v>587</v>
      </c>
      <c r="K383" s="73">
        <v>3299</v>
      </c>
      <c r="L383" s="133">
        <v>832</v>
      </c>
      <c r="M383" s="99"/>
      <c r="N383" s="133">
        <v>1527</v>
      </c>
      <c r="O383" s="2" t="s">
        <v>52</v>
      </c>
      <c r="P383" s="115" t="s">
        <v>609</v>
      </c>
      <c r="Q383" s="18" t="s">
        <v>746</v>
      </c>
      <c r="R383" s="74">
        <v>46042</v>
      </c>
      <c r="S383" s="2" t="s">
        <v>754</v>
      </c>
    </row>
    <row r="384" spans="1:19" s="9" customFormat="1" ht="57">
      <c r="A384" s="2">
        <v>2025</v>
      </c>
      <c r="B384" s="3">
        <v>45931</v>
      </c>
      <c r="C384" s="3">
        <v>46022</v>
      </c>
      <c r="D384" s="4" t="s">
        <v>1315</v>
      </c>
      <c r="E384" s="5" t="s">
        <v>1309</v>
      </c>
      <c r="F384" s="6" t="s">
        <v>83</v>
      </c>
      <c r="G384" s="20" t="s">
        <v>341</v>
      </c>
      <c r="H384" s="17" t="s">
        <v>454</v>
      </c>
      <c r="I384" s="6" t="s">
        <v>585</v>
      </c>
      <c r="J384" s="6" t="s">
        <v>587</v>
      </c>
      <c r="K384" s="73">
        <v>1599</v>
      </c>
      <c r="L384" s="133">
        <v>402</v>
      </c>
      <c r="M384" s="99"/>
      <c r="N384" s="133">
        <v>308</v>
      </c>
      <c r="O384" s="2" t="s">
        <v>52</v>
      </c>
      <c r="P384" s="115" t="s">
        <v>708</v>
      </c>
      <c r="Q384" s="18" t="s">
        <v>747</v>
      </c>
      <c r="R384" s="74">
        <v>46042</v>
      </c>
      <c r="S384" s="2" t="s">
        <v>754</v>
      </c>
    </row>
    <row r="385" spans="1:19" s="9" customFormat="1" ht="57">
      <c r="A385" s="2">
        <v>2025</v>
      </c>
      <c r="B385" s="3">
        <v>45931</v>
      </c>
      <c r="C385" s="3">
        <v>46022</v>
      </c>
      <c r="D385" s="4" t="s">
        <v>1315</v>
      </c>
      <c r="E385" s="5" t="s">
        <v>1310</v>
      </c>
      <c r="F385" s="6" t="s">
        <v>83</v>
      </c>
      <c r="G385" s="20" t="s">
        <v>342</v>
      </c>
      <c r="H385" s="17" t="s">
        <v>454</v>
      </c>
      <c r="I385" s="6" t="s">
        <v>585</v>
      </c>
      <c r="J385" s="6" t="s">
        <v>587</v>
      </c>
      <c r="K385" s="73">
        <v>369</v>
      </c>
      <c r="L385" s="133">
        <v>138</v>
      </c>
      <c r="M385" s="99"/>
      <c r="N385" s="133">
        <v>572</v>
      </c>
      <c r="O385" s="2" t="s">
        <v>52</v>
      </c>
      <c r="P385" s="115" t="s">
        <v>709</v>
      </c>
      <c r="Q385" s="18" t="s">
        <v>748</v>
      </c>
      <c r="R385" s="74">
        <v>46042</v>
      </c>
      <c r="S385" s="2" t="s">
        <v>754</v>
      </c>
    </row>
    <row r="386" spans="1:19" s="9" customFormat="1" ht="71.25">
      <c r="A386" s="2">
        <v>2025</v>
      </c>
      <c r="B386" s="3">
        <v>45931</v>
      </c>
      <c r="C386" s="3">
        <v>46022</v>
      </c>
      <c r="D386" s="4" t="s">
        <v>1315</v>
      </c>
      <c r="E386" s="5" t="s">
        <v>1311</v>
      </c>
      <c r="F386" s="6" t="s">
        <v>83</v>
      </c>
      <c r="G386" s="20" t="s">
        <v>343</v>
      </c>
      <c r="H386" s="17" t="s">
        <v>454</v>
      </c>
      <c r="I386" s="6" t="s">
        <v>585</v>
      </c>
      <c r="J386" s="6" t="s">
        <v>587</v>
      </c>
      <c r="K386" s="73">
        <v>4</v>
      </c>
      <c r="L386" s="133">
        <v>1</v>
      </c>
      <c r="M386" s="99"/>
      <c r="N386" s="133">
        <v>1</v>
      </c>
      <c r="O386" s="2" t="s">
        <v>52</v>
      </c>
      <c r="P386" s="115" t="s">
        <v>710</v>
      </c>
      <c r="Q386" s="18" t="s">
        <v>745</v>
      </c>
      <c r="R386" s="74">
        <v>46042</v>
      </c>
      <c r="S386" s="2" t="s">
        <v>754</v>
      </c>
    </row>
    <row r="387" spans="1:19" s="9" customFormat="1" ht="57">
      <c r="A387" s="2">
        <v>2025</v>
      </c>
      <c r="B387" s="3">
        <v>45931</v>
      </c>
      <c r="C387" s="3">
        <v>46022</v>
      </c>
      <c r="D387" s="4" t="s">
        <v>1315</v>
      </c>
      <c r="E387" s="5" t="s">
        <v>1312</v>
      </c>
      <c r="F387" s="6" t="s">
        <v>83</v>
      </c>
      <c r="G387" s="20" t="s">
        <v>344</v>
      </c>
      <c r="H387" s="17" t="s">
        <v>454</v>
      </c>
      <c r="I387" s="6" t="s">
        <v>585</v>
      </c>
      <c r="J387" s="6" t="s">
        <v>587</v>
      </c>
      <c r="K387" s="73">
        <v>111</v>
      </c>
      <c r="L387" s="133">
        <v>22</v>
      </c>
      <c r="M387" s="99"/>
      <c r="N387" s="133">
        <v>20</v>
      </c>
      <c r="O387" s="2" t="s">
        <v>52</v>
      </c>
      <c r="P387" s="73" t="s">
        <v>711</v>
      </c>
      <c r="Q387" s="18" t="s">
        <v>749</v>
      </c>
      <c r="R387" s="74">
        <v>46042</v>
      </c>
      <c r="S387" s="2" t="s">
        <v>754</v>
      </c>
    </row>
    <row r="388" spans="1:19" s="9" customFormat="1" ht="57">
      <c r="A388" s="2">
        <v>2025</v>
      </c>
      <c r="B388" s="3">
        <v>45931</v>
      </c>
      <c r="C388" s="3">
        <v>46022</v>
      </c>
      <c r="D388" s="4" t="s">
        <v>1315</v>
      </c>
      <c r="E388" s="5" t="s">
        <v>1313</v>
      </c>
      <c r="F388" s="6" t="s">
        <v>83</v>
      </c>
      <c r="G388" s="20" t="s">
        <v>345</v>
      </c>
      <c r="H388" s="17" t="s">
        <v>454</v>
      </c>
      <c r="I388" s="6" t="s">
        <v>585</v>
      </c>
      <c r="J388" s="6" t="s">
        <v>587</v>
      </c>
      <c r="K388" s="73">
        <v>9</v>
      </c>
      <c r="L388" s="133">
        <v>5</v>
      </c>
      <c r="M388" s="99"/>
      <c r="N388" s="133">
        <v>4</v>
      </c>
      <c r="O388" s="2" t="s">
        <v>52</v>
      </c>
      <c r="P388" s="73" t="s">
        <v>711</v>
      </c>
      <c r="Q388" s="18" t="s">
        <v>750</v>
      </c>
      <c r="R388" s="74">
        <v>46042</v>
      </c>
      <c r="S388" s="2" t="s">
        <v>754</v>
      </c>
    </row>
    <row r="389" spans="1:19" s="9" customFormat="1" ht="57">
      <c r="A389" s="2">
        <v>2025</v>
      </c>
      <c r="B389" s="3">
        <v>45931</v>
      </c>
      <c r="C389" s="3">
        <v>46022</v>
      </c>
      <c r="D389" s="4" t="s">
        <v>1315</v>
      </c>
      <c r="E389" s="5" t="s">
        <v>1314</v>
      </c>
      <c r="F389" s="6" t="s">
        <v>83</v>
      </c>
      <c r="G389" s="20" t="s">
        <v>346</v>
      </c>
      <c r="H389" s="17" t="s">
        <v>454</v>
      </c>
      <c r="I389" s="6" t="s">
        <v>585</v>
      </c>
      <c r="J389" s="6" t="s">
        <v>587</v>
      </c>
      <c r="K389" s="73">
        <v>72</v>
      </c>
      <c r="L389" s="133">
        <v>23</v>
      </c>
      <c r="M389" s="99"/>
      <c r="N389" s="133">
        <v>25</v>
      </c>
      <c r="O389" s="2" t="s">
        <v>52</v>
      </c>
      <c r="P389" s="73" t="s">
        <v>711</v>
      </c>
      <c r="Q389" s="18" t="s">
        <v>751</v>
      </c>
      <c r="R389" s="74">
        <v>46042</v>
      </c>
      <c r="S389" s="2" t="s">
        <v>754</v>
      </c>
    </row>
    <row r="390" spans="1:19" s="9" customFormat="1" ht="99.75">
      <c r="A390" s="2">
        <v>2025</v>
      </c>
      <c r="B390" s="3">
        <v>45931</v>
      </c>
      <c r="C390" s="3">
        <v>46022</v>
      </c>
      <c r="D390" s="4" t="s">
        <v>1364</v>
      </c>
      <c r="E390" s="5" t="s">
        <v>1316</v>
      </c>
      <c r="F390" s="6" t="s">
        <v>83</v>
      </c>
      <c r="G390" s="20" t="s">
        <v>347</v>
      </c>
      <c r="H390" s="17" t="s">
        <v>545</v>
      </c>
      <c r="I390" s="6" t="s">
        <v>585</v>
      </c>
      <c r="J390" s="6" t="s">
        <v>587</v>
      </c>
      <c r="K390" s="73">
        <v>56</v>
      </c>
      <c r="L390" s="134">
        <v>14</v>
      </c>
      <c r="M390" s="99"/>
      <c r="N390" s="133">
        <v>14</v>
      </c>
      <c r="O390" s="2" t="s">
        <v>52</v>
      </c>
      <c r="P390" s="73" t="s">
        <v>712</v>
      </c>
      <c r="Q390" s="18" t="s">
        <v>745</v>
      </c>
      <c r="R390" s="74">
        <v>46042</v>
      </c>
      <c r="S390" s="2" t="s">
        <v>754</v>
      </c>
    </row>
    <row r="391" spans="1:19" s="9" customFormat="1" ht="71.25">
      <c r="A391" s="2">
        <v>2025</v>
      </c>
      <c r="B391" s="3">
        <v>45931</v>
      </c>
      <c r="C391" s="3">
        <v>46022</v>
      </c>
      <c r="D391" s="4" t="s">
        <v>1364</v>
      </c>
      <c r="E391" s="14" t="s">
        <v>1317</v>
      </c>
      <c r="F391" s="6" t="s">
        <v>83</v>
      </c>
      <c r="G391" s="5" t="s">
        <v>348</v>
      </c>
      <c r="H391" s="17" t="s">
        <v>555</v>
      </c>
      <c r="I391" s="6" t="s">
        <v>585</v>
      </c>
      <c r="J391" s="6" t="s">
        <v>587</v>
      </c>
      <c r="K391" s="73">
        <v>56</v>
      </c>
      <c r="L391" s="134">
        <v>14</v>
      </c>
      <c r="M391" s="99"/>
      <c r="N391" s="133">
        <v>14</v>
      </c>
      <c r="O391" s="2" t="s">
        <v>52</v>
      </c>
      <c r="P391" s="73" t="s">
        <v>713</v>
      </c>
      <c r="Q391" s="18" t="s">
        <v>745</v>
      </c>
      <c r="R391" s="74">
        <v>46042</v>
      </c>
      <c r="S391" s="2" t="s">
        <v>754</v>
      </c>
    </row>
    <row r="392" spans="1:19" s="9" customFormat="1" ht="99.75">
      <c r="A392" s="2">
        <v>2025</v>
      </c>
      <c r="B392" s="3">
        <v>45931</v>
      </c>
      <c r="C392" s="3">
        <v>46022</v>
      </c>
      <c r="D392" s="4" t="s">
        <v>1364</v>
      </c>
      <c r="E392" s="14" t="s">
        <v>1318</v>
      </c>
      <c r="F392" s="6" t="s">
        <v>83</v>
      </c>
      <c r="G392" s="20" t="s">
        <v>347</v>
      </c>
      <c r="H392" s="17" t="s">
        <v>545</v>
      </c>
      <c r="I392" s="6" t="s">
        <v>585</v>
      </c>
      <c r="J392" s="6" t="s">
        <v>587</v>
      </c>
      <c r="K392" s="73">
        <v>0</v>
      </c>
      <c r="L392" s="134">
        <v>1</v>
      </c>
      <c r="M392" s="99"/>
      <c r="N392" s="133">
        <v>1</v>
      </c>
      <c r="O392" s="2" t="s">
        <v>52</v>
      </c>
      <c r="P392" s="73" t="s">
        <v>1484</v>
      </c>
      <c r="Q392" s="18" t="s">
        <v>745</v>
      </c>
      <c r="R392" s="74">
        <v>46042</v>
      </c>
      <c r="S392" s="2" t="s">
        <v>754</v>
      </c>
    </row>
    <row r="393" spans="1:19" s="9" customFormat="1" ht="71.25">
      <c r="A393" s="2">
        <v>2025</v>
      </c>
      <c r="B393" s="3">
        <v>45931</v>
      </c>
      <c r="C393" s="3">
        <v>46022</v>
      </c>
      <c r="D393" s="4" t="s">
        <v>1364</v>
      </c>
      <c r="E393" s="14" t="s">
        <v>1319</v>
      </c>
      <c r="F393" s="6" t="s">
        <v>83</v>
      </c>
      <c r="G393" s="5" t="s">
        <v>1365</v>
      </c>
      <c r="H393" s="17" t="s">
        <v>411</v>
      </c>
      <c r="I393" s="6" t="s">
        <v>585</v>
      </c>
      <c r="J393" s="6" t="s">
        <v>587</v>
      </c>
      <c r="K393" s="73">
        <v>0</v>
      </c>
      <c r="L393" s="134">
        <v>0</v>
      </c>
      <c r="M393" s="99"/>
      <c r="N393" s="133">
        <v>0</v>
      </c>
      <c r="O393" s="2" t="s">
        <v>52</v>
      </c>
      <c r="P393" s="73" t="s">
        <v>609</v>
      </c>
      <c r="Q393" s="18" t="s">
        <v>745</v>
      </c>
      <c r="R393" s="74">
        <v>46042</v>
      </c>
      <c r="S393" s="2" t="s">
        <v>754</v>
      </c>
    </row>
    <row r="394" spans="1:19" s="9" customFormat="1" ht="71.25">
      <c r="A394" s="2">
        <v>2025</v>
      </c>
      <c r="B394" s="3">
        <v>45931</v>
      </c>
      <c r="C394" s="3">
        <v>46022</v>
      </c>
      <c r="D394" s="4" t="s">
        <v>1364</v>
      </c>
      <c r="E394" s="14" t="s">
        <v>1320</v>
      </c>
      <c r="F394" s="6" t="s">
        <v>83</v>
      </c>
      <c r="G394" s="5" t="s">
        <v>1366</v>
      </c>
      <c r="H394" s="17" t="s">
        <v>411</v>
      </c>
      <c r="I394" s="6" t="s">
        <v>585</v>
      </c>
      <c r="J394" s="6" t="s">
        <v>587</v>
      </c>
      <c r="K394" s="73">
        <v>0</v>
      </c>
      <c r="L394" s="134">
        <v>1</v>
      </c>
      <c r="M394" s="99"/>
      <c r="N394" s="133">
        <v>0</v>
      </c>
      <c r="O394" s="2" t="s">
        <v>52</v>
      </c>
      <c r="P394" s="73" t="s">
        <v>609</v>
      </c>
      <c r="Q394" s="18" t="s">
        <v>745</v>
      </c>
      <c r="R394" s="74">
        <v>46042</v>
      </c>
      <c r="S394" s="2" t="s">
        <v>754</v>
      </c>
    </row>
    <row r="395" spans="1:19" s="9" customFormat="1" ht="71.25">
      <c r="A395" s="2">
        <v>2025</v>
      </c>
      <c r="B395" s="3">
        <v>45931</v>
      </c>
      <c r="C395" s="3">
        <v>46022</v>
      </c>
      <c r="D395" s="4" t="s">
        <v>1364</v>
      </c>
      <c r="E395" s="14" t="s">
        <v>1321</v>
      </c>
      <c r="F395" s="6" t="s">
        <v>83</v>
      </c>
      <c r="G395" s="5" t="s">
        <v>1367</v>
      </c>
      <c r="H395" s="17" t="s">
        <v>411</v>
      </c>
      <c r="I395" s="6" t="s">
        <v>585</v>
      </c>
      <c r="J395" s="6" t="s">
        <v>587</v>
      </c>
      <c r="K395" s="73">
        <v>0</v>
      </c>
      <c r="L395" s="134">
        <v>1</v>
      </c>
      <c r="M395" s="99"/>
      <c r="N395" s="133">
        <v>0</v>
      </c>
      <c r="O395" s="2" t="s">
        <v>52</v>
      </c>
      <c r="P395" s="73" t="s">
        <v>609</v>
      </c>
      <c r="Q395" s="18" t="s">
        <v>745</v>
      </c>
      <c r="R395" s="74">
        <v>46042</v>
      </c>
      <c r="S395" s="2" t="s">
        <v>754</v>
      </c>
    </row>
    <row r="396" spans="1:19" s="9" customFormat="1" ht="85.5">
      <c r="A396" s="2">
        <v>2025</v>
      </c>
      <c r="B396" s="3">
        <v>45931</v>
      </c>
      <c r="C396" s="3">
        <v>46022</v>
      </c>
      <c r="D396" s="4" t="s">
        <v>1364</v>
      </c>
      <c r="E396" s="14" t="s">
        <v>1322</v>
      </c>
      <c r="F396" s="6" t="s">
        <v>83</v>
      </c>
      <c r="G396" s="5" t="s">
        <v>349</v>
      </c>
      <c r="H396" s="17" t="s">
        <v>552</v>
      </c>
      <c r="I396" s="6" t="s">
        <v>585</v>
      </c>
      <c r="J396" s="6" t="s">
        <v>587</v>
      </c>
      <c r="K396" s="73">
        <v>256</v>
      </c>
      <c r="L396" s="134">
        <v>64</v>
      </c>
      <c r="M396" s="99"/>
      <c r="N396" s="133">
        <v>19</v>
      </c>
      <c r="O396" s="2" t="s">
        <v>52</v>
      </c>
      <c r="P396" s="73" t="s">
        <v>1485</v>
      </c>
      <c r="Q396" s="18" t="s">
        <v>746</v>
      </c>
      <c r="R396" s="74">
        <v>46042</v>
      </c>
      <c r="S396" s="2" t="s">
        <v>754</v>
      </c>
    </row>
    <row r="397" spans="1:19" s="9" customFormat="1" ht="71.25">
      <c r="A397" s="2">
        <v>2025</v>
      </c>
      <c r="B397" s="3">
        <v>45931</v>
      </c>
      <c r="C397" s="3">
        <v>46022</v>
      </c>
      <c r="D397" s="4" t="s">
        <v>1364</v>
      </c>
      <c r="E397" s="14" t="s">
        <v>1323</v>
      </c>
      <c r="F397" s="6" t="s">
        <v>83</v>
      </c>
      <c r="G397" s="5" t="s">
        <v>350</v>
      </c>
      <c r="H397" s="17" t="s">
        <v>523</v>
      </c>
      <c r="I397" s="6" t="s">
        <v>585</v>
      </c>
      <c r="J397" s="6" t="s">
        <v>587</v>
      </c>
      <c r="K397" s="73">
        <v>423</v>
      </c>
      <c r="L397" s="134">
        <v>105</v>
      </c>
      <c r="M397" s="99"/>
      <c r="N397" s="133">
        <v>73</v>
      </c>
      <c r="O397" s="2" t="s">
        <v>52</v>
      </c>
      <c r="P397" s="73" t="s">
        <v>714</v>
      </c>
      <c r="Q397" s="18" t="s">
        <v>746</v>
      </c>
      <c r="R397" s="74">
        <v>46042</v>
      </c>
      <c r="S397" s="2" t="s">
        <v>754</v>
      </c>
    </row>
    <row r="398" spans="1:19" s="9" customFormat="1" ht="71.25">
      <c r="A398" s="2">
        <v>2025</v>
      </c>
      <c r="B398" s="3">
        <v>45931</v>
      </c>
      <c r="C398" s="3">
        <v>46022</v>
      </c>
      <c r="D398" s="4" t="s">
        <v>1364</v>
      </c>
      <c r="E398" s="14" t="s">
        <v>1324</v>
      </c>
      <c r="F398" s="6" t="s">
        <v>83</v>
      </c>
      <c r="G398" s="5" t="s">
        <v>351</v>
      </c>
      <c r="H398" s="17" t="s">
        <v>556</v>
      </c>
      <c r="I398" s="6" t="s">
        <v>585</v>
      </c>
      <c r="J398" s="6" t="s">
        <v>587</v>
      </c>
      <c r="K398" s="73">
        <v>3</v>
      </c>
      <c r="L398" s="134">
        <v>2</v>
      </c>
      <c r="M398" s="99"/>
      <c r="N398" s="133">
        <v>6</v>
      </c>
      <c r="O398" s="2" t="s">
        <v>52</v>
      </c>
      <c r="P398" s="73" t="s">
        <v>609</v>
      </c>
      <c r="Q398" s="18" t="s">
        <v>746</v>
      </c>
      <c r="R398" s="74">
        <v>46042</v>
      </c>
      <c r="S398" s="2" t="s">
        <v>754</v>
      </c>
    </row>
    <row r="399" spans="1:19" s="9" customFormat="1" ht="71.25">
      <c r="A399" s="2">
        <v>2025</v>
      </c>
      <c r="B399" s="3">
        <v>45931</v>
      </c>
      <c r="C399" s="3">
        <v>46022</v>
      </c>
      <c r="D399" s="4" t="s">
        <v>1364</v>
      </c>
      <c r="E399" s="14" t="s">
        <v>1325</v>
      </c>
      <c r="F399" s="6" t="s">
        <v>83</v>
      </c>
      <c r="G399" s="5" t="s">
        <v>352</v>
      </c>
      <c r="H399" s="17" t="s">
        <v>557</v>
      </c>
      <c r="I399" s="6" t="s">
        <v>585</v>
      </c>
      <c r="J399" s="6" t="s">
        <v>587</v>
      </c>
      <c r="K399" s="73">
        <v>24</v>
      </c>
      <c r="L399" s="134">
        <v>6</v>
      </c>
      <c r="M399" s="99"/>
      <c r="N399" s="133">
        <v>3</v>
      </c>
      <c r="O399" s="2" t="s">
        <v>52</v>
      </c>
      <c r="P399" s="73" t="s">
        <v>609</v>
      </c>
      <c r="Q399" s="18" t="s">
        <v>746</v>
      </c>
      <c r="R399" s="74">
        <v>46042</v>
      </c>
      <c r="S399" s="2" t="s">
        <v>754</v>
      </c>
    </row>
    <row r="400" spans="1:19" s="9" customFormat="1" ht="57">
      <c r="A400" s="2">
        <v>2025</v>
      </c>
      <c r="B400" s="3">
        <v>45931</v>
      </c>
      <c r="C400" s="3">
        <v>46022</v>
      </c>
      <c r="D400" s="4" t="s">
        <v>1364</v>
      </c>
      <c r="E400" s="5" t="s">
        <v>1326</v>
      </c>
      <c r="F400" s="6" t="s">
        <v>83</v>
      </c>
      <c r="G400" s="5" t="s">
        <v>353</v>
      </c>
      <c r="H400" s="17" t="s">
        <v>558</v>
      </c>
      <c r="I400" s="6" t="s">
        <v>585</v>
      </c>
      <c r="J400" s="6" t="s">
        <v>587</v>
      </c>
      <c r="K400" s="73">
        <v>1889</v>
      </c>
      <c r="L400" s="134">
        <v>473</v>
      </c>
      <c r="M400" s="99"/>
      <c r="N400" s="133">
        <v>1025</v>
      </c>
      <c r="O400" s="2" t="s">
        <v>52</v>
      </c>
      <c r="P400" s="73" t="s">
        <v>609</v>
      </c>
      <c r="Q400" s="18" t="s">
        <v>746</v>
      </c>
      <c r="R400" s="74">
        <v>46042</v>
      </c>
      <c r="S400" s="2" t="s">
        <v>754</v>
      </c>
    </row>
    <row r="401" spans="1:19" s="9" customFormat="1" ht="71.25">
      <c r="A401" s="2">
        <v>2025</v>
      </c>
      <c r="B401" s="3">
        <v>45931</v>
      </c>
      <c r="C401" s="3">
        <v>46022</v>
      </c>
      <c r="D401" s="4" t="s">
        <v>1364</v>
      </c>
      <c r="E401" s="5" t="s">
        <v>1327</v>
      </c>
      <c r="F401" s="6" t="s">
        <v>83</v>
      </c>
      <c r="G401" s="5" t="s">
        <v>354</v>
      </c>
      <c r="H401" s="17" t="s">
        <v>558</v>
      </c>
      <c r="I401" s="6" t="s">
        <v>585</v>
      </c>
      <c r="J401" s="6" t="s">
        <v>587</v>
      </c>
      <c r="K401" s="73">
        <v>82</v>
      </c>
      <c r="L401" s="134">
        <v>22</v>
      </c>
      <c r="M401" s="99"/>
      <c r="N401" s="133">
        <v>14</v>
      </c>
      <c r="O401" s="2" t="s">
        <v>52</v>
      </c>
      <c r="P401" s="73" t="s">
        <v>609</v>
      </c>
      <c r="Q401" s="18" t="s">
        <v>746</v>
      </c>
      <c r="R401" s="74">
        <v>46042</v>
      </c>
      <c r="S401" s="2" t="s">
        <v>754</v>
      </c>
    </row>
    <row r="402" spans="1:19" s="9" customFormat="1" ht="71.25">
      <c r="A402" s="2">
        <v>2025</v>
      </c>
      <c r="B402" s="3">
        <v>45931</v>
      </c>
      <c r="C402" s="3">
        <v>46022</v>
      </c>
      <c r="D402" s="4" t="s">
        <v>1364</v>
      </c>
      <c r="E402" s="5" t="s">
        <v>1328</v>
      </c>
      <c r="F402" s="6" t="s">
        <v>83</v>
      </c>
      <c r="G402" s="5" t="s">
        <v>355</v>
      </c>
      <c r="H402" s="17" t="s">
        <v>559</v>
      </c>
      <c r="I402" s="6" t="s">
        <v>585</v>
      </c>
      <c r="J402" s="6" t="s">
        <v>587</v>
      </c>
      <c r="K402" s="73">
        <v>215</v>
      </c>
      <c r="L402" s="134">
        <v>56</v>
      </c>
      <c r="M402" s="99"/>
      <c r="N402" s="133">
        <v>110</v>
      </c>
      <c r="O402" s="2" t="s">
        <v>52</v>
      </c>
      <c r="P402" s="73" t="s">
        <v>616</v>
      </c>
      <c r="Q402" s="18" t="s">
        <v>746</v>
      </c>
      <c r="R402" s="74">
        <v>46042</v>
      </c>
      <c r="S402" s="2" t="s">
        <v>754</v>
      </c>
    </row>
    <row r="403" spans="1:19" s="9" customFormat="1" ht="57">
      <c r="A403" s="2">
        <v>2025</v>
      </c>
      <c r="B403" s="3">
        <v>45931</v>
      </c>
      <c r="C403" s="3">
        <v>46022</v>
      </c>
      <c r="D403" s="4" t="s">
        <v>1364</v>
      </c>
      <c r="E403" s="5" t="s">
        <v>1329</v>
      </c>
      <c r="F403" s="6" t="s">
        <v>83</v>
      </c>
      <c r="G403" s="5" t="s">
        <v>356</v>
      </c>
      <c r="H403" s="17" t="s">
        <v>560</v>
      </c>
      <c r="I403" s="6" t="s">
        <v>585</v>
      </c>
      <c r="J403" s="6" t="s">
        <v>587</v>
      </c>
      <c r="K403" s="73">
        <v>407</v>
      </c>
      <c r="L403" s="134">
        <v>104</v>
      </c>
      <c r="M403" s="99"/>
      <c r="N403" s="133">
        <v>277</v>
      </c>
      <c r="O403" s="2" t="s">
        <v>52</v>
      </c>
      <c r="P403" s="73" t="s">
        <v>616</v>
      </c>
      <c r="Q403" s="18" t="s">
        <v>746</v>
      </c>
      <c r="R403" s="74">
        <v>46042</v>
      </c>
      <c r="S403" s="2" t="s">
        <v>754</v>
      </c>
    </row>
    <row r="404" spans="1:19" s="9" customFormat="1" ht="85.5">
      <c r="A404" s="2">
        <v>2025</v>
      </c>
      <c r="B404" s="3">
        <v>45931</v>
      </c>
      <c r="C404" s="3">
        <v>46022</v>
      </c>
      <c r="D404" s="4" t="s">
        <v>1364</v>
      </c>
      <c r="E404" s="5" t="s">
        <v>1330</v>
      </c>
      <c r="F404" s="6" t="s">
        <v>83</v>
      </c>
      <c r="G404" s="5" t="s">
        <v>357</v>
      </c>
      <c r="H404" s="17" t="s">
        <v>561</v>
      </c>
      <c r="I404" s="6" t="s">
        <v>585</v>
      </c>
      <c r="J404" s="6" t="s">
        <v>587</v>
      </c>
      <c r="K404" s="73">
        <v>4</v>
      </c>
      <c r="L404" s="134">
        <v>1</v>
      </c>
      <c r="M404" s="99"/>
      <c r="N404" s="133">
        <v>1</v>
      </c>
      <c r="O404" s="2" t="s">
        <v>52</v>
      </c>
      <c r="P404" s="73" t="s">
        <v>715</v>
      </c>
      <c r="Q404" s="18" t="s">
        <v>747</v>
      </c>
      <c r="R404" s="74">
        <v>46042</v>
      </c>
      <c r="S404" s="2" t="s">
        <v>754</v>
      </c>
    </row>
    <row r="405" spans="1:19" s="9" customFormat="1" ht="57">
      <c r="A405" s="2">
        <v>2025</v>
      </c>
      <c r="B405" s="3">
        <v>45931</v>
      </c>
      <c r="C405" s="3">
        <v>46022</v>
      </c>
      <c r="D405" s="4" t="s">
        <v>1364</v>
      </c>
      <c r="E405" s="5" t="s">
        <v>1331</v>
      </c>
      <c r="F405" s="6" t="s">
        <v>83</v>
      </c>
      <c r="G405" s="5" t="s">
        <v>358</v>
      </c>
      <c r="H405" s="17" t="s">
        <v>441</v>
      </c>
      <c r="I405" s="6" t="s">
        <v>585</v>
      </c>
      <c r="J405" s="6" t="s">
        <v>587</v>
      </c>
      <c r="K405" s="73">
        <v>1424</v>
      </c>
      <c r="L405" s="134">
        <v>356</v>
      </c>
      <c r="M405" s="99"/>
      <c r="N405" s="133">
        <v>258</v>
      </c>
      <c r="O405" s="2" t="s">
        <v>52</v>
      </c>
      <c r="P405" s="73" t="s">
        <v>708</v>
      </c>
      <c r="Q405" s="18" t="s">
        <v>747</v>
      </c>
      <c r="R405" s="74">
        <v>46042</v>
      </c>
      <c r="S405" s="2" t="s">
        <v>754</v>
      </c>
    </row>
    <row r="406" spans="1:19" s="9" customFormat="1" ht="57">
      <c r="A406" s="2">
        <v>2025</v>
      </c>
      <c r="B406" s="3">
        <v>45931</v>
      </c>
      <c r="C406" s="3">
        <v>46022</v>
      </c>
      <c r="D406" s="4" t="s">
        <v>1364</v>
      </c>
      <c r="E406" s="5" t="s">
        <v>1332</v>
      </c>
      <c r="F406" s="6" t="s">
        <v>83</v>
      </c>
      <c r="G406" s="5" t="s">
        <v>359</v>
      </c>
      <c r="H406" s="17" t="s">
        <v>562</v>
      </c>
      <c r="I406" s="6" t="s">
        <v>585</v>
      </c>
      <c r="J406" s="6" t="s">
        <v>587</v>
      </c>
      <c r="K406" s="73">
        <v>171</v>
      </c>
      <c r="L406" s="134">
        <v>45</v>
      </c>
      <c r="M406" s="99"/>
      <c r="N406" s="133">
        <f>16+19+13</f>
        <v>48</v>
      </c>
      <c r="O406" s="2" t="s">
        <v>52</v>
      </c>
      <c r="P406" s="73" t="s">
        <v>716</v>
      </c>
      <c r="Q406" s="18" t="s">
        <v>747</v>
      </c>
      <c r="R406" s="74">
        <v>46042</v>
      </c>
      <c r="S406" s="2" t="s">
        <v>754</v>
      </c>
    </row>
    <row r="407" spans="1:19" s="9" customFormat="1" ht="71.25">
      <c r="A407" s="2">
        <v>2025</v>
      </c>
      <c r="B407" s="3">
        <v>45931</v>
      </c>
      <c r="C407" s="3">
        <v>46022</v>
      </c>
      <c r="D407" s="4" t="s">
        <v>1364</v>
      </c>
      <c r="E407" s="5" t="s">
        <v>1333</v>
      </c>
      <c r="F407" s="6" t="s">
        <v>83</v>
      </c>
      <c r="G407" s="5" t="s">
        <v>1368</v>
      </c>
      <c r="H407" s="17" t="s">
        <v>1369</v>
      </c>
      <c r="I407" s="6" t="s">
        <v>585</v>
      </c>
      <c r="J407" s="6" t="s">
        <v>587</v>
      </c>
      <c r="K407" s="73">
        <v>0</v>
      </c>
      <c r="L407" s="134">
        <v>0</v>
      </c>
      <c r="M407" s="99"/>
      <c r="N407" s="133">
        <v>1</v>
      </c>
      <c r="O407" s="2" t="s">
        <v>52</v>
      </c>
      <c r="P407" s="73" t="s">
        <v>1486</v>
      </c>
      <c r="Q407" s="18" t="s">
        <v>747</v>
      </c>
      <c r="R407" s="74">
        <v>46042</v>
      </c>
      <c r="S407" s="2" t="s">
        <v>754</v>
      </c>
    </row>
    <row r="408" spans="1:19" s="9" customFormat="1" ht="42.75">
      <c r="A408" s="2">
        <v>2025</v>
      </c>
      <c r="B408" s="3">
        <v>45931</v>
      </c>
      <c r="C408" s="3">
        <v>46022</v>
      </c>
      <c r="D408" s="4" t="s">
        <v>1364</v>
      </c>
      <c r="E408" s="5" t="s">
        <v>1334</v>
      </c>
      <c r="F408" s="6" t="s">
        <v>83</v>
      </c>
      <c r="G408" s="5" t="s">
        <v>1370</v>
      </c>
      <c r="H408" s="17"/>
      <c r="I408" s="6" t="s">
        <v>585</v>
      </c>
      <c r="J408" s="6" t="s">
        <v>587</v>
      </c>
      <c r="K408" s="73">
        <v>0</v>
      </c>
      <c r="L408" s="134">
        <v>0</v>
      </c>
      <c r="M408" s="99"/>
      <c r="N408" s="133">
        <v>2</v>
      </c>
      <c r="O408" s="2" t="s">
        <v>52</v>
      </c>
      <c r="P408" s="73" t="s">
        <v>1487</v>
      </c>
      <c r="Q408" s="18" t="s">
        <v>748</v>
      </c>
      <c r="R408" s="74">
        <v>46042</v>
      </c>
      <c r="S408" s="2" t="s">
        <v>754</v>
      </c>
    </row>
    <row r="409" spans="1:19" s="9" customFormat="1" ht="114">
      <c r="A409" s="2">
        <v>2025</v>
      </c>
      <c r="B409" s="3">
        <v>45931</v>
      </c>
      <c r="C409" s="3">
        <v>46022</v>
      </c>
      <c r="D409" s="4" t="s">
        <v>1364</v>
      </c>
      <c r="E409" s="5" t="s">
        <v>1335</v>
      </c>
      <c r="F409" s="6" t="s">
        <v>83</v>
      </c>
      <c r="G409" s="5" t="s">
        <v>360</v>
      </c>
      <c r="H409" s="17" t="s">
        <v>441</v>
      </c>
      <c r="I409" s="6" t="s">
        <v>585</v>
      </c>
      <c r="J409" s="6" t="s">
        <v>587</v>
      </c>
      <c r="K409" s="73">
        <v>183</v>
      </c>
      <c r="L409" s="134">
        <v>48</v>
      </c>
      <c r="M409" s="99"/>
      <c r="N409" s="133">
        <v>76</v>
      </c>
      <c r="O409" s="2" t="s">
        <v>52</v>
      </c>
      <c r="P409" s="73" t="s">
        <v>717</v>
      </c>
      <c r="Q409" s="18" t="s">
        <v>748</v>
      </c>
      <c r="R409" s="74">
        <v>46042</v>
      </c>
      <c r="S409" s="2" t="s">
        <v>754</v>
      </c>
    </row>
    <row r="410" spans="1:19" s="9" customFormat="1" ht="156.75">
      <c r="A410" s="2">
        <v>2025</v>
      </c>
      <c r="B410" s="3">
        <v>45931</v>
      </c>
      <c r="C410" s="3">
        <v>46022</v>
      </c>
      <c r="D410" s="4" t="s">
        <v>1364</v>
      </c>
      <c r="E410" s="5" t="s">
        <v>1336</v>
      </c>
      <c r="F410" s="6" t="s">
        <v>83</v>
      </c>
      <c r="G410" s="5" t="s">
        <v>361</v>
      </c>
      <c r="H410" s="17" t="s">
        <v>441</v>
      </c>
      <c r="I410" s="6" t="s">
        <v>585</v>
      </c>
      <c r="J410" s="6" t="s">
        <v>587</v>
      </c>
      <c r="K410" s="73">
        <v>98</v>
      </c>
      <c r="L410" s="134">
        <v>26</v>
      </c>
      <c r="M410" s="99"/>
      <c r="N410" s="133">
        <v>450</v>
      </c>
      <c r="O410" s="2" t="s">
        <v>52</v>
      </c>
      <c r="P410" s="73" t="s">
        <v>693</v>
      </c>
      <c r="Q410" s="18" t="s">
        <v>748</v>
      </c>
      <c r="R410" s="74">
        <v>46042</v>
      </c>
      <c r="S410" s="2" t="s">
        <v>754</v>
      </c>
    </row>
    <row r="411" spans="1:19" s="9" customFormat="1" ht="85.5">
      <c r="A411" s="2">
        <v>2025</v>
      </c>
      <c r="B411" s="3">
        <v>45931</v>
      </c>
      <c r="C411" s="3">
        <v>46022</v>
      </c>
      <c r="D411" s="4" t="s">
        <v>1364</v>
      </c>
      <c r="E411" s="5" t="s">
        <v>1337</v>
      </c>
      <c r="F411" s="6" t="s">
        <v>83</v>
      </c>
      <c r="G411" s="5" t="s">
        <v>362</v>
      </c>
      <c r="H411" s="17" t="s">
        <v>509</v>
      </c>
      <c r="I411" s="6" t="s">
        <v>585</v>
      </c>
      <c r="J411" s="6" t="s">
        <v>587</v>
      </c>
      <c r="K411" s="73">
        <v>2</v>
      </c>
      <c r="L411" s="134">
        <v>0</v>
      </c>
      <c r="M411" s="99"/>
      <c r="N411" s="133">
        <v>4</v>
      </c>
      <c r="O411" s="2" t="s">
        <v>52</v>
      </c>
      <c r="P411" s="73" t="s">
        <v>609</v>
      </c>
      <c r="Q411" s="18" t="s">
        <v>748</v>
      </c>
      <c r="R411" s="74">
        <v>46042</v>
      </c>
      <c r="S411" s="2" t="s">
        <v>754</v>
      </c>
    </row>
    <row r="412" spans="1:19" s="9" customFormat="1" ht="57">
      <c r="A412" s="2">
        <v>2025</v>
      </c>
      <c r="B412" s="3">
        <v>45931</v>
      </c>
      <c r="C412" s="3">
        <v>46022</v>
      </c>
      <c r="D412" s="4" t="s">
        <v>1364</v>
      </c>
      <c r="E412" s="5" t="s">
        <v>1338</v>
      </c>
      <c r="F412" s="6" t="s">
        <v>83</v>
      </c>
      <c r="G412" s="5" t="s">
        <v>363</v>
      </c>
      <c r="H412" s="17" t="s">
        <v>563</v>
      </c>
      <c r="I412" s="6" t="s">
        <v>585</v>
      </c>
      <c r="J412" s="6" t="s">
        <v>587</v>
      </c>
      <c r="K412" s="73">
        <v>67</v>
      </c>
      <c r="L412" s="134">
        <v>50</v>
      </c>
      <c r="M412" s="99"/>
      <c r="N412" s="133">
        <v>0</v>
      </c>
      <c r="O412" s="2" t="s">
        <v>52</v>
      </c>
      <c r="P412" s="73" t="s">
        <v>609</v>
      </c>
      <c r="Q412" s="18" t="s">
        <v>748</v>
      </c>
      <c r="R412" s="74">
        <v>46042</v>
      </c>
      <c r="S412" s="2" t="s">
        <v>754</v>
      </c>
    </row>
    <row r="413" spans="1:19" s="9" customFormat="1" ht="57">
      <c r="A413" s="2">
        <v>2025</v>
      </c>
      <c r="B413" s="3">
        <v>45931</v>
      </c>
      <c r="C413" s="3">
        <v>46022</v>
      </c>
      <c r="D413" s="4" t="s">
        <v>1364</v>
      </c>
      <c r="E413" s="5" t="s">
        <v>1339</v>
      </c>
      <c r="F413" s="6" t="s">
        <v>83</v>
      </c>
      <c r="G413" s="5" t="s">
        <v>1371</v>
      </c>
      <c r="H413" s="17" t="s">
        <v>564</v>
      </c>
      <c r="I413" s="6" t="s">
        <v>585</v>
      </c>
      <c r="J413" s="6" t="s">
        <v>587</v>
      </c>
      <c r="K413" s="73">
        <v>3</v>
      </c>
      <c r="L413" s="134">
        <v>3</v>
      </c>
      <c r="M413" s="99"/>
      <c r="N413" s="133">
        <v>0</v>
      </c>
      <c r="O413" s="2" t="s">
        <v>52</v>
      </c>
      <c r="P413" s="73" t="s">
        <v>609</v>
      </c>
      <c r="Q413" s="18" t="s">
        <v>748</v>
      </c>
      <c r="R413" s="74">
        <v>46042</v>
      </c>
      <c r="S413" s="2" t="s">
        <v>754</v>
      </c>
    </row>
    <row r="414" spans="1:19" s="9" customFormat="1" ht="42.75">
      <c r="A414" s="2">
        <v>2025</v>
      </c>
      <c r="B414" s="3">
        <v>45931</v>
      </c>
      <c r="C414" s="3">
        <v>46022</v>
      </c>
      <c r="D414" s="4" t="s">
        <v>1364</v>
      </c>
      <c r="E414" s="5" t="s">
        <v>1340</v>
      </c>
      <c r="F414" s="6" t="s">
        <v>83</v>
      </c>
      <c r="G414" s="5" t="s">
        <v>364</v>
      </c>
      <c r="H414" s="17" t="s">
        <v>565</v>
      </c>
      <c r="I414" s="6" t="s">
        <v>585</v>
      </c>
      <c r="J414" s="6" t="s">
        <v>587</v>
      </c>
      <c r="K414" s="73">
        <v>15</v>
      </c>
      <c r="L414" s="134">
        <v>3</v>
      </c>
      <c r="M414" s="99"/>
      <c r="N414" s="133">
        <v>40</v>
      </c>
      <c r="O414" s="2" t="s">
        <v>52</v>
      </c>
      <c r="P414" s="73" t="s">
        <v>611</v>
      </c>
      <c r="Q414" s="18" t="s">
        <v>748</v>
      </c>
      <c r="R414" s="74">
        <v>46042</v>
      </c>
      <c r="S414" s="2" t="s">
        <v>754</v>
      </c>
    </row>
    <row r="415" spans="1:19" s="9" customFormat="1" ht="57">
      <c r="A415" s="2">
        <v>2025</v>
      </c>
      <c r="B415" s="3">
        <v>45931</v>
      </c>
      <c r="C415" s="3">
        <v>46022</v>
      </c>
      <c r="D415" s="4" t="s">
        <v>1364</v>
      </c>
      <c r="E415" s="5" t="s">
        <v>1341</v>
      </c>
      <c r="F415" s="6" t="s">
        <v>83</v>
      </c>
      <c r="G415" s="5" t="s">
        <v>1372</v>
      </c>
      <c r="H415" s="17" t="s">
        <v>556</v>
      </c>
      <c r="I415" s="6" t="s">
        <v>585</v>
      </c>
      <c r="J415" s="6" t="s">
        <v>587</v>
      </c>
      <c r="K415" s="73">
        <v>0</v>
      </c>
      <c r="L415" s="134">
        <v>6</v>
      </c>
      <c r="M415" s="99"/>
      <c r="N415" s="133">
        <v>0</v>
      </c>
      <c r="O415" s="2" t="s">
        <v>52</v>
      </c>
      <c r="P415" s="73" t="s">
        <v>609</v>
      </c>
      <c r="Q415" s="18" t="s">
        <v>748</v>
      </c>
      <c r="R415" s="74">
        <v>46042</v>
      </c>
      <c r="S415" s="2" t="s">
        <v>754</v>
      </c>
    </row>
    <row r="416" spans="1:19" s="9" customFormat="1" ht="71.25">
      <c r="A416" s="2">
        <v>2025</v>
      </c>
      <c r="B416" s="3">
        <v>45931</v>
      </c>
      <c r="C416" s="3">
        <v>46022</v>
      </c>
      <c r="D416" s="4" t="s">
        <v>1364</v>
      </c>
      <c r="E416" s="5" t="s">
        <v>1342</v>
      </c>
      <c r="F416" s="6" t="s">
        <v>83</v>
      </c>
      <c r="G416" s="5" t="s">
        <v>1373</v>
      </c>
      <c r="H416" s="17" t="s">
        <v>1369</v>
      </c>
      <c r="I416" s="6" t="s">
        <v>585</v>
      </c>
      <c r="J416" s="6" t="s">
        <v>587</v>
      </c>
      <c r="K416" s="73">
        <v>0</v>
      </c>
      <c r="L416" s="134">
        <v>2</v>
      </c>
      <c r="M416" s="99"/>
      <c r="N416" s="133">
        <v>0</v>
      </c>
      <c r="O416" s="2" t="s">
        <v>52</v>
      </c>
      <c r="P416" s="73" t="s">
        <v>1488</v>
      </c>
      <c r="Q416" s="18" t="s">
        <v>748</v>
      </c>
      <c r="R416" s="74">
        <v>46042</v>
      </c>
      <c r="S416" s="2" t="s">
        <v>754</v>
      </c>
    </row>
    <row r="417" spans="1:19" s="9" customFormat="1" ht="71.25">
      <c r="A417" s="2">
        <v>2025</v>
      </c>
      <c r="B417" s="3">
        <v>45931</v>
      </c>
      <c r="C417" s="3">
        <v>46022</v>
      </c>
      <c r="D417" s="4" t="s">
        <v>1364</v>
      </c>
      <c r="E417" s="5" t="s">
        <v>1343</v>
      </c>
      <c r="F417" s="6" t="s">
        <v>83</v>
      </c>
      <c r="G417" s="5" t="s">
        <v>1374</v>
      </c>
      <c r="H417" s="17" t="s">
        <v>1369</v>
      </c>
      <c r="I417" s="6" t="s">
        <v>585</v>
      </c>
      <c r="J417" s="6" t="s">
        <v>587</v>
      </c>
      <c r="K417" s="73">
        <v>0</v>
      </c>
      <c r="L417" s="134">
        <v>0</v>
      </c>
      <c r="M417" s="99"/>
      <c r="N417" s="133">
        <v>0</v>
      </c>
      <c r="O417" s="2" t="s">
        <v>52</v>
      </c>
      <c r="P417" s="73" t="s">
        <v>1488</v>
      </c>
      <c r="Q417" s="18" t="s">
        <v>748</v>
      </c>
      <c r="R417" s="74">
        <v>46042</v>
      </c>
      <c r="S417" s="2" t="s">
        <v>754</v>
      </c>
    </row>
    <row r="418" spans="1:19" s="9" customFormat="1" ht="71.25">
      <c r="A418" s="2">
        <v>2025</v>
      </c>
      <c r="B418" s="3">
        <v>45931</v>
      </c>
      <c r="C418" s="3">
        <v>46022</v>
      </c>
      <c r="D418" s="4" t="s">
        <v>1364</v>
      </c>
      <c r="E418" s="5" t="s">
        <v>1344</v>
      </c>
      <c r="F418" s="6" t="s">
        <v>83</v>
      </c>
      <c r="G418" s="5" t="s">
        <v>365</v>
      </c>
      <c r="H418" s="17" t="s">
        <v>509</v>
      </c>
      <c r="I418" s="6" t="s">
        <v>585</v>
      </c>
      <c r="J418" s="6" t="s">
        <v>587</v>
      </c>
      <c r="K418" s="132">
        <v>5</v>
      </c>
      <c r="L418" s="134">
        <v>1</v>
      </c>
      <c r="M418" s="99"/>
      <c r="N418" s="133">
        <v>1</v>
      </c>
      <c r="O418" s="2" t="s">
        <v>52</v>
      </c>
      <c r="P418" s="73" t="s">
        <v>710</v>
      </c>
      <c r="Q418" s="18" t="s">
        <v>745</v>
      </c>
      <c r="R418" s="74">
        <v>46042</v>
      </c>
      <c r="S418" s="2" t="s">
        <v>754</v>
      </c>
    </row>
    <row r="419" spans="1:19" s="9" customFormat="1" ht="71.25">
      <c r="A419" s="2">
        <v>2025</v>
      </c>
      <c r="B419" s="3">
        <v>45931</v>
      </c>
      <c r="C419" s="3">
        <v>46022</v>
      </c>
      <c r="D419" s="4" t="s">
        <v>1364</v>
      </c>
      <c r="E419" s="5" t="s">
        <v>1345</v>
      </c>
      <c r="F419" s="6" t="s">
        <v>83</v>
      </c>
      <c r="G419" s="5" t="s">
        <v>366</v>
      </c>
      <c r="H419" s="17" t="s">
        <v>411</v>
      </c>
      <c r="I419" s="6" t="s">
        <v>585</v>
      </c>
      <c r="J419" s="6" t="s">
        <v>587</v>
      </c>
      <c r="K419" s="132">
        <v>3</v>
      </c>
      <c r="L419" s="134">
        <v>0</v>
      </c>
      <c r="M419" s="99"/>
      <c r="N419" s="133">
        <v>0</v>
      </c>
      <c r="O419" s="2" t="s">
        <v>52</v>
      </c>
      <c r="P419" s="73" t="s">
        <v>718</v>
      </c>
      <c r="Q419" s="18" t="s">
        <v>749</v>
      </c>
      <c r="R419" s="74">
        <v>46042</v>
      </c>
      <c r="S419" s="2" t="s">
        <v>754</v>
      </c>
    </row>
    <row r="420" spans="1:19" s="9" customFormat="1" ht="85.5">
      <c r="A420" s="2">
        <v>2025</v>
      </c>
      <c r="B420" s="3">
        <v>45931</v>
      </c>
      <c r="C420" s="3">
        <v>46022</v>
      </c>
      <c r="D420" s="4" t="s">
        <v>1364</v>
      </c>
      <c r="E420" s="5" t="s">
        <v>1346</v>
      </c>
      <c r="F420" s="6" t="s">
        <v>83</v>
      </c>
      <c r="G420" s="5" t="s">
        <v>367</v>
      </c>
      <c r="H420" s="17" t="s">
        <v>411</v>
      </c>
      <c r="I420" s="6" t="s">
        <v>585</v>
      </c>
      <c r="J420" s="6" t="s">
        <v>587</v>
      </c>
      <c r="K420" s="132">
        <v>1</v>
      </c>
      <c r="L420" s="134">
        <v>0</v>
      </c>
      <c r="M420" s="99"/>
      <c r="N420" s="133">
        <v>0</v>
      </c>
      <c r="O420" s="2" t="s">
        <v>52</v>
      </c>
      <c r="P420" s="73" t="s">
        <v>718</v>
      </c>
      <c r="Q420" s="18" t="s">
        <v>749</v>
      </c>
      <c r="R420" s="74">
        <v>46042</v>
      </c>
      <c r="S420" s="2" t="s">
        <v>754</v>
      </c>
    </row>
    <row r="421" spans="1:19" s="9" customFormat="1" ht="71.25">
      <c r="A421" s="2">
        <v>2025</v>
      </c>
      <c r="B421" s="3">
        <v>45931</v>
      </c>
      <c r="C421" s="3">
        <v>46022</v>
      </c>
      <c r="D421" s="4" t="s">
        <v>1364</v>
      </c>
      <c r="E421" s="5" t="s">
        <v>1347</v>
      </c>
      <c r="F421" s="6" t="s">
        <v>83</v>
      </c>
      <c r="G421" s="5" t="s">
        <v>368</v>
      </c>
      <c r="H421" s="17" t="s">
        <v>411</v>
      </c>
      <c r="I421" s="6" t="s">
        <v>585</v>
      </c>
      <c r="J421" s="6" t="s">
        <v>587</v>
      </c>
      <c r="K421" s="132">
        <v>26</v>
      </c>
      <c r="L421" s="134">
        <v>7</v>
      </c>
      <c r="M421" s="99"/>
      <c r="N421" s="133">
        <v>10</v>
      </c>
      <c r="O421" s="2" t="s">
        <v>52</v>
      </c>
      <c r="P421" s="73" t="s">
        <v>718</v>
      </c>
      <c r="Q421" s="18" t="s">
        <v>749</v>
      </c>
      <c r="R421" s="74">
        <v>46042</v>
      </c>
      <c r="S421" s="2" t="s">
        <v>754</v>
      </c>
    </row>
    <row r="422" spans="1:19" s="9" customFormat="1" ht="71.25">
      <c r="A422" s="2">
        <v>2025</v>
      </c>
      <c r="B422" s="3">
        <v>45931</v>
      </c>
      <c r="C422" s="3">
        <v>46022</v>
      </c>
      <c r="D422" s="4" t="s">
        <v>1364</v>
      </c>
      <c r="E422" s="5" t="s">
        <v>1348</v>
      </c>
      <c r="F422" s="6" t="s">
        <v>83</v>
      </c>
      <c r="G422" s="5" t="s">
        <v>369</v>
      </c>
      <c r="H422" s="17" t="s">
        <v>566</v>
      </c>
      <c r="I422" s="6" t="s">
        <v>585</v>
      </c>
      <c r="J422" s="6" t="s">
        <v>587</v>
      </c>
      <c r="K422" s="132">
        <v>29</v>
      </c>
      <c r="L422" s="134">
        <v>5</v>
      </c>
      <c r="M422" s="99"/>
      <c r="N422" s="133">
        <v>0</v>
      </c>
      <c r="O422" s="2" t="s">
        <v>52</v>
      </c>
      <c r="P422" s="73" t="s">
        <v>718</v>
      </c>
      <c r="Q422" s="18" t="s">
        <v>749</v>
      </c>
      <c r="R422" s="74">
        <v>46042</v>
      </c>
      <c r="S422" s="2" t="s">
        <v>754</v>
      </c>
    </row>
    <row r="423" spans="1:19" s="9" customFormat="1" ht="71.25">
      <c r="A423" s="2">
        <v>2025</v>
      </c>
      <c r="B423" s="3">
        <v>45931</v>
      </c>
      <c r="C423" s="3">
        <v>46022</v>
      </c>
      <c r="D423" s="4" t="s">
        <v>1364</v>
      </c>
      <c r="E423" s="5" t="s">
        <v>1349</v>
      </c>
      <c r="F423" s="6" t="s">
        <v>83</v>
      </c>
      <c r="G423" s="5" t="s">
        <v>370</v>
      </c>
      <c r="H423" s="17" t="s">
        <v>531</v>
      </c>
      <c r="I423" s="6" t="s">
        <v>585</v>
      </c>
      <c r="J423" s="6" t="s">
        <v>587</v>
      </c>
      <c r="K423" s="132">
        <v>7</v>
      </c>
      <c r="L423" s="134">
        <v>4</v>
      </c>
      <c r="M423" s="99"/>
      <c r="N423" s="133">
        <v>2</v>
      </c>
      <c r="O423" s="2" t="s">
        <v>52</v>
      </c>
      <c r="P423" s="73" t="s">
        <v>718</v>
      </c>
      <c r="Q423" s="18" t="s">
        <v>749</v>
      </c>
      <c r="R423" s="74">
        <v>46042</v>
      </c>
      <c r="S423" s="2" t="s">
        <v>754</v>
      </c>
    </row>
    <row r="424" spans="1:19" s="9" customFormat="1" ht="85.5">
      <c r="A424" s="2">
        <v>2025</v>
      </c>
      <c r="B424" s="3">
        <v>45931</v>
      </c>
      <c r="C424" s="3">
        <v>46022</v>
      </c>
      <c r="D424" s="4" t="s">
        <v>1364</v>
      </c>
      <c r="E424" s="5" t="s">
        <v>1350</v>
      </c>
      <c r="F424" s="6" t="s">
        <v>83</v>
      </c>
      <c r="G424" s="5" t="s">
        <v>371</v>
      </c>
      <c r="H424" s="17" t="s">
        <v>567</v>
      </c>
      <c r="I424" s="6" t="s">
        <v>585</v>
      </c>
      <c r="J424" s="6" t="s">
        <v>587</v>
      </c>
      <c r="K424" s="132">
        <v>43</v>
      </c>
      <c r="L424" s="134">
        <v>6</v>
      </c>
      <c r="M424" s="99"/>
      <c r="N424" s="133">
        <v>8</v>
      </c>
      <c r="O424" s="2" t="s">
        <v>52</v>
      </c>
      <c r="P424" s="73" t="s">
        <v>718</v>
      </c>
      <c r="Q424" s="18" t="s">
        <v>749</v>
      </c>
      <c r="R424" s="74">
        <v>46042</v>
      </c>
      <c r="S424" s="2" t="s">
        <v>754</v>
      </c>
    </row>
    <row r="425" spans="1:19" s="9" customFormat="1" ht="71.25">
      <c r="A425" s="2">
        <v>2025</v>
      </c>
      <c r="B425" s="3">
        <v>45931</v>
      </c>
      <c r="C425" s="3">
        <v>46022</v>
      </c>
      <c r="D425" s="4" t="s">
        <v>1364</v>
      </c>
      <c r="E425" s="5" t="s">
        <v>1351</v>
      </c>
      <c r="F425" s="6" t="s">
        <v>83</v>
      </c>
      <c r="G425" s="5" t="s">
        <v>372</v>
      </c>
      <c r="H425" s="17" t="s">
        <v>568</v>
      </c>
      <c r="I425" s="6" t="s">
        <v>585</v>
      </c>
      <c r="J425" s="6" t="s">
        <v>587</v>
      </c>
      <c r="K425" s="132">
        <v>2</v>
      </c>
      <c r="L425" s="134">
        <v>0</v>
      </c>
      <c r="M425" s="99"/>
      <c r="N425" s="133">
        <v>0</v>
      </c>
      <c r="O425" s="2" t="s">
        <v>52</v>
      </c>
      <c r="P425" s="73" t="s">
        <v>718</v>
      </c>
      <c r="Q425" s="18" t="s">
        <v>750</v>
      </c>
      <c r="R425" s="74">
        <v>46042</v>
      </c>
      <c r="S425" s="2" t="s">
        <v>754</v>
      </c>
    </row>
    <row r="426" spans="1:19" s="9" customFormat="1" ht="71.25">
      <c r="A426" s="2">
        <v>2025</v>
      </c>
      <c r="B426" s="3">
        <v>45931</v>
      </c>
      <c r="C426" s="3">
        <v>46022</v>
      </c>
      <c r="D426" s="4" t="s">
        <v>1364</v>
      </c>
      <c r="E426" s="5" t="s">
        <v>1352</v>
      </c>
      <c r="F426" s="6" t="s">
        <v>83</v>
      </c>
      <c r="G426" s="5" t="s">
        <v>373</v>
      </c>
      <c r="H426" s="17" t="s">
        <v>569</v>
      </c>
      <c r="I426" s="6" t="s">
        <v>585</v>
      </c>
      <c r="J426" s="6" t="s">
        <v>587</v>
      </c>
      <c r="K426" s="132">
        <v>6</v>
      </c>
      <c r="L426" s="134">
        <v>2</v>
      </c>
      <c r="M426" s="99"/>
      <c r="N426" s="133">
        <v>3</v>
      </c>
      <c r="O426" s="2" t="s">
        <v>52</v>
      </c>
      <c r="P426" s="73" t="s">
        <v>718</v>
      </c>
      <c r="Q426" s="18" t="s">
        <v>750</v>
      </c>
      <c r="R426" s="74">
        <v>46042</v>
      </c>
      <c r="S426" s="2" t="s">
        <v>754</v>
      </c>
    </row>
    <row r="427" spans="1:19" s="9" customFormat="1" ht="71.25">
      <c r="A427" s="2">
        <v>2025</v>
      </c>
      <c r="B427" s="3">
        <v>45931</v>
      </c>
      <c r="C427" s="3">
        <v>46022</v>
      </c>
      <c r="D427" s="4" t="s">
        <v>1364</v>
      </c>
      <c r="E427" s="5" t="s">
        <v>1353</v>
      </c>
      <c r="F427" s="6" t="s">
        <v>83</v>
      </c>
      <c r="G427" s="5" t="s">
        <v>374</v>
      </c>
      <c r="H427" s="17" t="s">
        <v>570</v>
      </c>
      <c r="I427" s="6" t="s">
        <v>585</v>
      </c>
      <c r="J427" s="6" t="s">
        <v>587</v>
      </c>
      <c r="K427" s="132">
        <v>1</v>
      </c>
      <c r="L427" s="134">
        <v>0</v>
      </c>
      <c r="M427" s="99"/>
      <c r="N427" s="133">
        <v>0</v>
      </c>
      <c r="O427" s="2" t="s">
        <v>52</v>
      </c>
      <c r="P427" s="73" t="s">
        <v>718</v>
      </c>
      <c r="Q427" s="18" t="s">
        <v>750</v>
      </c>
      <c r="R427" s="74">
        <v>46042</v>
      </c>
      <c r="S427" s="2" t="s">
        <v>754</v>
      </c>
    </row>
    <row r="428" spans="1:19" s="9" customFormat="1" ht="71.25">
      <c r="A428" s="2">
        <v>2025</v>
      </c>
      <c r="B428" s="3">
        <v>45931</v>
      </c>
      <c r="C428" s="3">
        <v>46022</v>
      </c>
      <c r="D428" s="4" t="s">
        <v>1364</v>
      </c>
      <c r="E428" s="5" t="s">
        <v>1354</v>
      </c>
      <c r="F428" s="6" t="s">
        <v>83</v>
      </c>
      <c r="G428" s="25" t="s">
        <v>1375</v>
      </c>
      <c r="H428" s="25" t="s">
        <v>571</v>
      </c>
      <c r="I428" s="6" t="s">
        <v>585</v>
      </c>
      <c r="J428" s="6" t="s">
        <v>587</v>
      </c>
      <c r="K428" s="132">
        <v>0</v>
      </c>
      <c r="L428" s="134">
        <v>0</v>
      </c>
      <c r="M428" s="99"/>
      <c r="N428" s="133">
        <v>1</v>
      </c>
      <c r="O428" s="2" t="s">
        <v>52</v>
      </c>
      <c r="P428" s="73" t="s">
        <v>718</v>
      </c>
      <c r="Q428" s="18" t="s">
        <v>750</v>
      </c>
      <c r="R428" s="74">
        <v>46042</v>
      </c>
      <c r="S428" s="2" t="s">
        <v>754</v>
      </c>
    </row>
    <row r="429" spans="1:19" s="9" customFormat="1" ht="71.25">
      <c r="A429" s="2">
        <v>2025</v>
      </c>
      <c r="B429" s="3">
        <v>45931</v>
      </c>
      <c r="C429" s="3">
        <v>46022</v>
      </c>
      <c r="D429" s="4" t="s">
        <v>1364</v>
      </c>
      <c r="E429" s="5" t="s">
        <v>1355</v>
      </c>
      <c r="F429" s="6" t="s">
        <v>83</v>
      </c>
      <c r="G429" s="25" t="s">
        <v>375</v>
      </c>
      <c r="H429" s="25" t="s">
        <v>571</v>
      </c>
      <c r="I429" s="6" t="s">
        <v>585</v>
      </c>
      <c r="J429" s="6" t="s">
        <v>587</v>
      </c>
      <c r="K429" s="132">
        <v>5</v>
      </c>
      <c r="L429" s="134">
        <v>2</v>
      </c>
      <c r="M429" s="99"/>
      <c r="N429" s="133">
        <v>0</v>
      </c>
      <c r="O429" s="2" t="s">
        <v>52</v>
      </c>
      <c r="P429" s="73" t="s">
        <v>718</v>
      </c>
      <c r="Q429" s="18" t="s">
        <v>750</v>
      </c>
      <c r="R429" s="74">
        <v>46042</v>
      </c>
      <c r="S429" s="2" t="s">
        <v>754</v>
      </c>
    </row>
    <row r="430" spans="1:19" s="9" customFormat="1" ht="99.75">
      <c r="A430" s="2">
        <v>2025</v>
      </c>
      <c r="B430" s="3">
        <v>45931</v>
      </c>
      <c r="C430" s="3">
        <v>46022</v>
      </c>
      <c r="D430" s="4" t="s">
        <v>1364</v>
      </c>
      <c r="E430" s="5" t="s">
        <v>1356</v>
      </c>
      <c r="F430" s="6" t="s">
        <v>83</v>
      </c>
      <c r="G430" s="25" t="s">
        <v>1376</v>
      </c>
      <c r="H430" s="17" t="s">
        <v>1377</v>
      </c>
      <c r="I430" s="6" t="s">
        <v>585</v>
      </c>
      <c r="J430" s="6" t="s">
        <v>587</v>
      </c>
      <c r="K430" s="132">
        <v>0</v>
      </c>
      <c r="L430" s="134">
        <v>1</v>
      </c>
      <c r="M430" s="99"/>
      <c r="N430" s="133">
        <v>0</v>
      </c>
      <c r="O430" s="2" t="s">
        <v>52</v>
      </c>
      <c r="P430" s="73" t="s">
        <v>718</v>
      </c>
      <c r="Q430" s="18" t="s">
        <v>750</v>
      </c>
      <c r="R430" s="74">
        <v>46042</v>
      </c>
      <c r="S430" s="2" t="s">
        <v>754</v>
      </c>
    </row>
    <row r="431" spans="1:19" s="9" customFormat="1" ht="142.5">
      <c r="A431" s="2">
        <v>2025</v>
      </c>
      <c r="B431" s="3">
        <v>45931</v>
      </c>
      <c r="C431" s="3">
        <v>46022</v>
      </c>
      <c r="D431" s="4" t="s">
        <v>1364</v>
      </c>
      <c r="E431" s="5" t="s">
        <v>1357</v>
      </c>
      <c r="F431" s="6" t="s">
        <v>83</v>
      </c>
      <c r="G431" s="25" t="s">
        <v>375</v>
      </c>
      <c r="H431" s="17" t="s">
        <v>1378</v>
      </c>
      <c r="I431" s="6" t="s">
        <v>585</v>
      </c>
      <c r="J431" s="6" t="s">
        <v>587</v>
      </c>
      <c r="K431" s="132">
        <v>0</v>
      </c>
      <c r="L431" s="134">
        <v>0</v>
      </c>
      <c r="M431" s="99"/>
      <c r="N431" s="133">
        <v>0</v>
      </c>
      <c r="O431" s="2" t="s">
        <v>52</v>
      </c>
      <c r="P431" s="73" t="s">
        <v>718</v>
      </c>
      <c r="Q431" s="18" t="s">
        <v>750</v>
      </c>
      <c r="R431" s="74">
        <v>46042</v>
      </c>
      <c r="S431" s="2" t="s">
        <v>754</v>
      </c>
    </row>
    <row r="432" spans="1:19" s="9" customFormat="1" ht="71.25">
      <c r="A432" s="2">
        <v>2025</v>
      </c>
      <c r="B432" s="3">
        <v>45931</v>
      </c>
      <c r="C432" s="3">
        <v>46022</v>
      </c>
      <c r="D432" s="4" t="s">
        <v>1364</v>
      </c>
      <c r="E432" s="5" t="s">
        <v>1358</v>
      </c>
      <c r="F432" s="6" t="s">
        <v>83</v>
      </c>
      <c r="G432" s="5" t="s">
        <v>376</v>
      </c>
      <c r="H432" s="17" t="s">
        <v>572</v>
      </c>
      <c r="I432" s="6" t="s">
        <v>585</v>
      </c>
      <c r="J432" s="6" t="s">
        <v>587</v>
      </c>
      <c r="K432" s="132">
        <v>25</v>
      </c>
      <c r="L432" s="134">
        <v>6</v>
      </c>
      <c r="M432" s="99"/>
      <c r="N432" s="133">
        <v>6</v>
      </c>
      <c r="O432" s="2" t="s">
        <v>52</v>
      </c>
      <c r="P432" s="73" t="s">
        <v>718</v>
      </c>
      <c r="Q432" s="18" t="s">
        <v>751</v>
      </c>
      <c r="R432" s="74">
        <v>46042</v>
      </c>
      <c r="S432" s="2" t="s">
        <v>754</v>
      </c>
    </row>
    <row r="433" spans="1:19" s="9" customFormat="1" ht="71.25">
      <c r="A433" s="2">
        <v>2025</v>
      </c>
      <c r="B433" s="3">
        <v>45931</v>
      </c>
      <c r="C433" s="3">
        <v>46022</v>
      </c>
      <c r="D433" s="4" t="s">
        <v>1364</v>
      </c>
      <c r="E433" s="5" t="s">
        <v>1359</v>
      </c>
      <c r="F433" s="6" t="s">
        <v>83</v>
      </c>
      <c r="G433" s="5" t="s">
        <v>377</v>
      </c>
      <c r="H433" s="17" t="s">
        <v>573</v>
      </c>
      <c r="I433" s="6" t="s">
        <v>585</v>
      </c>
      <c r="J433" s="6" t="s">
        <v>587</v>
      </c>
      <c r="K433" s="132">
        <v>20</v>
      </c>
      <c r="L433" s="134">
        <v>6</v>
      </c>
      <c r="M433" s="99"/>
      <c r="N433" s="133">
        <v>5</v>
      </c>
      <c r="O433" s="2" t="s">
        <v>52</v>
      </c>
      <c r="P433" s="73" t="s">
        <v>718</v>
      </c>
      <c r="Q433" s="18" t="s">
        <v>751</v>
      </c>
      <c r="R433" s="74">
        <v>46042</v>
      </c>
      <c r="S433" s="2" t="s">
        <v>754</v>
      </c>
    </row>
    <row r="434" spans="1:19" s="9" customFormat="1" ht="71.25">
      <c r="A434" s="2">
        <v>2025</v>
      </c>
      <c r="B434" s="3">
        <v>45931</v>
      </c>
      <c r="C434" s="3">
        <v>46022</v>
      </c>
      <c r="D434" s="4" t="s">
        <v>1364</v>
      </c>
      <c r="E434" s="5" t="s">
        <v>1360</v>
      </c>
      <c r="F434" s="6" t="s">
        <v>83</v>
      </c>
      <c r="G434" s="5" t="s">
        <v>378</v>
      </c>
      <c r="H434" s="17" t="s">
        <v>574</v>
      </c>
      <c r="I434" s="6" t="s">
        <v>585</v>
      </c>
      <c r="J434" s="6" t="s">
        <v>587</v>
      </c>
      <c r="K434" s="132">
        <v>2</v>
      </c>
      <c r="L434" s="134">
        <v>1</v>
      </c>
      <c r="M434" s="99"/>
      <c r="N434" s="133">
        <v>1</v>
      </c>
      <c r="O434" s="2" t="s">
        <v>52</v>
      </c>
      <c r="P434" s="73" t="s">
        <v>718</v>
      </c>
      <c r="Q434" s="18" t="s">
        <v>751</v>
      </c>
      <c r="R434" s="74">
        <v>46042</v>
      </c>
      <c r="S434" s="2" t="s">
        <v>754</v>
      </c>
    </row>
    <row r="435" spans="1:19" s="9" customFormat="1" ht="85.5">
      <c r="A435" s="2">
        <v>2025</v>
      </c>
      <c r="B435" s="3">
        <v>45931</v>
      </c>
      <c r="C435" s="3">
        <v>46022</v>
      </c>
      <c r="D435" s="4" t="s">
        <v>1364</v>
      </c>
      <c r="E435" s="5" t="s">
        <v>1361</v>
      </c>
      <c r="F435" s="6" t="s">
        <v>83</v>
      </c>
      <c r="G435" s="5" t="s">
        <v>379</v>
      </c>
      <c r="H435" s="17" t="s">
        <v>575</v>
      </c>
      <c r="I435" s="6" t="s">
        <v>585</v>
      </c>
      <c r="J435" s="6" t="s">
        <v>587</v>
      </c>
      <c r="K435" s="132">
        <v>21</v>
      </c>
      <c r="L435" s="134">
        <v>5</v>
      </c>
      <c r="M435" s="99"/>
      <c r="N435" s="133">
        <v>7</v>
      </c>
      <c r="O435" s="2" t="s">
        <v>52</v>
      </c>
      <c r="P435" s="73" t="s">
        <v>718</v>
      </c>
      <c r="Q435" s="18" t="s">
        <v>751</v>
      </c>
      <c r="R435" s="74">
        <v>46042</v>
      </c>
      <c r="S435" s="2" t="s">
        <v>754</v>
      </c>
    </row>
    <row r="436" spans="1:19" s="9" customFormat="1" ht="71.25">
      <c r="A436" s="2">
        <v>2025</v>
      </c>
      <c r="B436" s="3">
        <v>45931</v>
      </c>
      <c r="C436" s="3">
        <v>46022</v>
      </c>
      <c r="D436" s="4" t="s">
        <v>1364</v>
      </c>
      <c r="E436" s="5" t="s">
        <v>1362</v>
      </c>
      <c r="F436" s="6" t="s">
        <v>83</v>
      </c>
      <c r="G436" s="5" t="s">
        <v>380</v>
      </c>
      <c r="H436" s="17" t="s">
        <v>576</v>
      </c>
      <c r="I436" s="6" t="s">
        <v>585</v>
      </c>
      <c r="J436" s="6" t="s">
        <v>587</v>
      </c>
      <c r="K436" s="132">
        <v>4</v>
      </c>
      <c r="L436" s="134">
        <v>1</v>
      </c>
      <c r="M436" s="99"/>
      <c r="N436" s="133">
        <v>3</v>
      </c>
      <c r="O436" s="2" t="s">
        <v>52</v>
      </c>
      <c r="P436" s="73" t="s">
        <v>718</v>
      </c>
      <c r="Q436" s="18" t="s">
        <v>751</v>
      </c>
      <c r="R436" s="74">
        <v>46042</v>
      </c>
      <c r="S436" s="2" t="s">
        <v>754</v>
      </c>
    </row>
    <row r="437" spans="1:19" s="9" customFormat="1" ht="85.5">
      <c r="A437" s="2">
        <v>2025</v>
      </c>
      <c r="B437" s="3">
        <v>45931</v>
      </c>
      <c r="C437" s="3">
        <v>46022</v>
      </c>
      <c r="D437" s="4" t="s">
        <v>1364</v>
      </c>
      <c r="E437" s="5" t="s">
        <v>1363</v>
      </c>
      <c r="F437" s="6" t="s">
        <v>83</v>
      </c>
      <c r="G437" s="5" t="s">
        <v>1379</v>
      </c>
      <c r="H437" s="17" t="s">
        <v>1380</v>
      </c>
      <c r="I437" s="6" t="s">
        <v>585</v>
      </c>
      <c r="J437" s="6" t="s">
        <v>587</v>
      </c>
      <c r="K437" s="132">
        <v>0</v>
      </c>
      <c r="L437" s="134">
        <v>4</v>
      </c>
      <c r="M437" s="99"/>
      <c r="N437" s="133">
        <v>3</v>
      </c>
      <c r="O437" s="2" t="s">
        <v>52</v>
      </c>
      <c r="P437" s="73" t="s">
        <v>718</v>
      </c>
      <c r="Q437" s="18" t="s">
        <v>751</v>
      </c>
      <c r="R437" s="74">
        <v>46042</v>
      </c>
      <c r="S437" s="2" t="s">
        <v>754</v>
      </c>
    </row>
    <row r="438" spans="1:19" s="9" customFormat="1" ht="85.5" customHeight="1">
      <c r="A438" s="2">
        <v>2025</v>
      </c>
      <c r="B438" s="3">
        <v>45931</v>
      </c>
      <c r="C438" s="3">
        <v>46022</v>
      </c>
      <c r="D438" s="19" t="s">
        <v>1381</v>
      </c>
      <c r="E438" s="13" t="s">
        <v>1382</v>
      </c>
      <c r="F438" s="6" t="s">
        <v>82</v>
      </c>
      <c r="G438" s="13" t="s">
        <v>381</v>
      </c>
      <c r="H438" s="13" t="s">
        <v>577</v>
      </c>
      <c r="I438" s="6" t="s">
        <v>585</v>
      </c>
      <c r="J438" s="6" t="s">
        <v>586</v>
      </c>
      <c r="K438" s="18">
        <v>804</v>
      </c>
      <c r="L438" s="139">
        <v>318</v>
      </c>
      <c r="M438" s="100"/>
      <c r="N438" s="139">
        <v>306</v>
      </c>
      <c r="O438" s="2" t="s">
        <v>52</v>
      </c>
      <c r="P438" s="18" t="s">
        <v>719</v>
      </c>
      <c r="Q438" s="6" t="s">
        <v>752</v>
      </c>
      <c r="R438" s="3">
        <v>46042</v>
      </c>
      <c r="S438" s="2" t="s">
        <v>754</v>
      </c>
    </row>
    <row r="439" spans="1:19" s="9" customFormat="1" ht="71.25">
      <c r="A439" s="2">
        <v>2025</v>
      </c>
      <c r="B439" s="3">
        <v>45931</v>
      </c>
      <c r="C439" s="3">
        <v>46022</v>
      </c>
      <c r="D439" s="19" t="s">
        <v>1383</v>
      </c>
      <c r="E439" s="13" t="s">
        <v>1384</v>
      </c>
      <c r="F439" s="6" t="s">
        <v>82</v>
      </c>
      <c r="G439" s="13" t="s">
        <v>382</v>
      </c>
      <c r="H439" s="13" t="s">
        <v>578</v>
      </c>
      <c r="I439" s="6" t="s">
        <v>585</v>
      </c>
      <c r="J439" s="6" t="s">
        <v>586</v>
      </c>
      <c r="K439" s="115">
        <v>221</v>
      </c>
      <c r="L439" s="116">
        <v>50</v>
      </c>
      <c r="M439" s="100"/>
      <c r="N439" s="116">
        <v>49</v>
      </c>
      <c r="O439" s="2" t="s">
        <v>52</v>
      </c>
      <c r="P439" s="115" t="s">
        <v>719</v>
      </c>
      <c r="Q439" s="6" t="s">
        <v>752</v>
      </c>
      <c r="R439" s="74">
        <v>46042</v>
      </c>
      <c r="S439" s="2" t="s">
        <v>754</v>
      </c>
    </row>
    <row r="440" spans="1:19" s="9" customFormat="1" ht="114">
      <c r="A440" s="2">
        <v>2025</v>
      </c>
      <c r="B440" s="3">
        <v>45931</v>
      </c>
      <c r="C440" s="3">
        <v>46022</v>
      </c>
      <c r="D440" s="14" t="s">
        <v>1385</v>
      </c>
      <c r="E440" s="13" t="s">
        <v>1386</v>
      </c>
      <c r="F440" s="6" t="s">
        <v>83</v>
      </c>
      <c r="G440" s="13" t="s">
        <v>383</v>
      </c>
      <c r="H440" s="13" t="s">
        <v>409</v>
      </c>
      <c r="I440" s="6" t="s">
        <v>585</v>
      </c>
      <c r="J440" s="6" t="s">
        <v>587</v>
      </c>
      <c r="K440" s="115">
        <v>2965</v>
      </c>
      <c r="L440" s="70">
        <v>1108</v>
      </c>
      <c r="M440" s="100"/>
      <c r="N440" s="70">
        <v>1077</v>
      </c>
      <c r="O440" s="2" t="s">
        <v>52</v>
      </c>
      <c r="P440" s="73" t="s">
        <v>720</v>
      </c>
      <c r="Q440" s="6" t="s">
        <v>752</v>
      </c>
      <c r="R440" s="74">
        <v>46042</v>
      </c>
      <c r="S440" s="2" t="s">
        <v>754</v>
      </c>
    </row>
    <row r="441" spans="1:19" s="9" customFormat="1" ht="57">
      <c r="A441" s="2">
        <v>2025</v>
      </c>
      <c r="B441" s="3">
        <v>45931</v>
      </c>
      <c r="C441" s="3">
        <v>46022</v>
      </c>
      <c r="D441" s="4" t="s">
        <v>1387</v>
      </c>
      <c r="E441" s="14" t="s">
        <v>1388</v>
      </c>
      <c r="F441" s="6" t="s">
        <v>83</v>
      </c>
      <c r="G441" s="14" t="s">
        <v>384</v>
      </c>
      <c r="H441" s="14" t="s">
        <v>579</v>
      </c>
      <c r="I441" s="6" t="s">
        <v>585</v>
      </c>
      <c r="J441" s="6" t="s">
        <v>587</v>
      </c>
      <c r="K441" s="115">
        <v>1022</v>
      </c>
      <c r="L441" s="70">
        <v>495</v>
      </c>
      <c r="M441" s="99"/>
      <c r="N441" s="70">
        <v>480</v>
      </c>
      <c r="O441" s="2" t="s">
        <v>52</v>
      </c>
      <c r="P441" s="73" t="s">
        <v>720</v>
      </c>
      <c r="Q441" s="6" t="s">
        <v>752</v>
      </c>
      <c r="R441" s="74">
        <v>46042</v>
      </c>
      <c r="S441" s="2" t="s">
        <v>754</v>
      </c>
    </row>
    <row r="442" spans="1:19" s="9" customFormat="1" ht="85.5">
      <c r="A442" s="2">
        <v>2025</v>
      </c>
      <c r="B442" s="3">
        <v>45931</v>
      </c>
      <c r="C442" s="3">
        <v>46022</v>
      </c>
      <c r="D442" s="4" t="s">
        <v>1387</v>
      </c>
      <c r="E442" s="14" t="s">
        <v>1389</v>
      </c>
      <c r="F442" s="6" t="s">
        <v>83</v>
      </c>
      <c r="G442" s="14" t="s">
        <v>385</v>
      </c>
      <c r="H442" s="14" t="s">
        <v>577</v>
      </c>
      <c r="I442" s="6" t="s">
        <v>585</v>
      </c>
      <c r="J442" s="6" t="s">
        <v>587</v>
      </c>
      <c r="K442" s="115">
        <v>804</v>
      </c>
      <c r="L442" s="70">
        <v>318</v>
      </c>
      <c r="M442" s="100"/>
      <c r="N442" s="70">
        <v>306</v>
      </c>
      <c r="O442" s="2" t="s">
        <v>52</v>
      </c>
      <c r="P442" s="73" t="s">
        <v>721</v>
      </c>
      <c r="Q442" s="6" t="s">
        <v>752</v>
      </c>
      <c r="R442" s="74">
        <v>46042</v>
      </c>
      <c r="S442" s="2" t="s">
        <v>754</v>
      </c>
    </row>
    <row r="443" spans="1:19" s="9" customFormat="1" ht="128.25">
      <c r="A443" s="2">
        <v>2025</v>
      </c>
      <c r="B443" s="3">
        <v>45931</v>
      </c>
      <c r="C443" s="3">
        <v>46022</v>
      </c>
      <c r="D443" s="4" t="s">
        <v>1387</v>
      </c>
      <c r="E443" s="14" t="s">
        <v>1390</v>
      </c>
      <c r="F443" s="6" t="s">
        <v>83</v>
      </c>
      <c r="G443" s="14" t="s">
        <v>386</v>
      </c>
      <c r="H443" s="14" t="s">
        <v>578</v>
      </c>
      <c r="I443" s="6" t="s">
        <v>585</v>
      </c>
      <c r="J443" s="6" t="s">
        <v>587</v>
      </c>
      <c r="K443" s="115">
        <v>221</v>
      </c>
      <c r="L443" s="70">
        <v>50</v>
      </c>
      <c r="M443" s="100"/>
      <c r="N443" s="70">
        <v>49</v>
      </c>
      <c r="O443" s="2" t="s">
        <v>52</v>
      </c>
      <c r="P443" s="73" t="s">
        <v>722</v>
      </c>
      <c r="Q443" s="6" t="s">
        <v>752</v>
      </c>
      <c r="R443" s="74">
        <v>46042</v>
      </c>
      <c r="S443" s="2" t="s">
        <v>754</v>
      </c>
    </row>
    <row r="444" spans="1:19" s="9" customFormat="1" ht="71.25">
      <c r="A444" s="2">
        <v>2025</v>
      </c>
      <c r="B444" s="3">
        <v>45931</v>
      </c>
      <c r="C444" s="3">
        <v>46022</v>
      </c>
      <c r="D444" s="4" t="s">
        <v>1387</v>
      </c>
      <c r="E444" s="14" t="s">
        <v>1391</v>
      </c>
      <c r="F444" s="6" t="s">
        <v>83</v>
      </c>
      <c r="G444" s="14" t="s">
        <v>387</v>
      </c>
      <c r="H444" s="14" t="s">
        <v>580</v>
      </c>
      <c r="I444" s="6" t="s">
        <v>585</v>
      </c>
      <c r="J444" s="6" t="s">
        <v>587</v>
      </c>
      <c r="K444" s="154">
        <v>918</v>
      </c>
      <c r="L444" s="70">
        <v>245</v>
      </c>
      <c r="M444" s="100"/>
      <c r="N444" s="70">
        <v>242</v>
      </c>
      <c r="O444" s="2" t="s">
        <v>52</v>
      </c>
      <c r="P444" s="73" t="s">
        <v>723</v>
      </c>
      <c r="Q444" s="6" t="s">
        <v>752</v>
      </c>
      <c r="R444" s="74">
        <v>46042</v>
      </c>
      <c r="S444" s="2" t="s">
        <v>754</v>
      </c>
    </row>
    <row r="445" spans="1:19" s="9" customFormat="1" ht="57.75">
      <c r="A445" s="2">
        <v>2025</v>
      </c>
      <c r="B445" s="3">
        <v>45931</v>
      </c>
      <c r="C445" s="3">
        <v>46022</v>
      </c>
      <c r="D445" s="5" t="s">
        <v>1392</v>
      </c>
      <c r="E445" s="17" t="s">
        <v>1393</v>
      </c>
      <c r="F445" s="6" t="s">
        <v>82</v>
      </c>
      <c r="G445" s="17" t="s">
        <v>388</v>
      </c>
      <c r="H445" s="17" t="s">
        <v>424</v>
      </c>
      <c r="I445" s="6" t="s">
        <v>585</v>
      </c>
      <c r="J445" s="6" t="s">
        <v>586</v>
      </c>
      <c r="K445" s="18">
        <v>1855</v>
      </c>
      <c r="L445" s="139">
        <v>216</v>
      </c>
      <c r="M445" s="100"/>
      <c r="N445" s="139">
        <v>313</v>
      </c>
      <c r="O445" s="2" t="s">
        <v>52</v>
      </c>
      <c r="P445" s="177" t="s">
        <v>724</v>
      </c>
      <c r="Q445" s="6" t="s">
        <v>753</v>
      </c>
      <c r="R445" s="3">
        <v>46042</v>
      </c>
      <c r="S445" s="2" t="s">
        <v>754</v>
      </c>
    </row>
    <row r="446" spans="1:19" s="9" customFormat="1" ht="57">
      <c r="A446" s="2">
        <v>2025</v>
      </c>
      <c r="B446" s="3">
        <v>45931</v>
      </c>
      <c r="C446" s="3">
        <v>46022</v>
      </c>
      <c r="D446" s="5" t="s">
        <v>1394</v>
      </c>
      <c r="E446" s="17" t="s">
        <v>1395</v>
      </c>
      <c r="F446" s="6" t="s">
        <v>82</v>
      </c>
      <c r="G446" s="17" t="s">
        <v>389</v>
      </c>
      <c r="H446" s="17" t="s">
        <v>424</v>
      </c>
      <c r="I446" s="6" t="s">
        <v>585</v>
      </c>
      <c r="J446" s="6" t="s">
        <v>586</v>
      </c>
      <c r="K446" s="115">
        <v>798</v>
      </c>
      <c r="L446" s="116">
        <v>139</v>
      </c>
      <c r="M446" s="100"/>
      <c r="N446" s="116">
        <v>112</v>
      </c>
      <c r="O446" s="2" t="s">
        <v>52</v>
      </c>
      <c r="P446" s="149" t="s">
        <v>724</v>
      </c>
      <c r="Q446" s="6" t="s">
        <v>753</v>
      </c>
      <c r="R446" s="74">
        <v>46042</v>
      </c>
      <c r="S446" s="2" t="s">
        <v>754</v>
      </c>
    </row>
    <row r="447" spans="1:19" s="9" customFormat="1" ht="57">
      <c r="A447" s="2">
        <v>2025</v>
      </c>
      <c r="B447" s="3">
        <v>45931</v>
      </c>
      <c r="C447" s="3">
        <v>46022</v>
      </c>
      <c r="D447" s="14" t="s">
        <v>1396</v>
      </c>
      <c r="E447" s="54" t="s">
        <v>1397</v>
      </c>
      <c r="F447" s="6" t="s">
        <v>83</v>
      </c>
      <c r="G447" s="20" t="s">
        <v>390</v>
      </c>
      <c r="H447" s="17" t="s">
        <v>424</v>
      </c>
      <c r="I447" s="6" t="s">
        <v>585</v>
      </c>
      <c r="J447" s="6" t="s">
        <v>587</v>
      </c>
      <c r="K447" s="115">
        <v>1855</v>
      </c>
      <c r="L447" s="116">
        <v>216</v>
      </c>
      <c r="M447" s="100"/>
      <c r="N447" s="116">
        <v>313</v>
      </c>
      <c r="O447" s="2" t="s">
        <v>52</v>
      </c>
      <c r="P447" s="149" t="s">
        <v>724</v>
      </c>
      <c r="Q447" s="6" t="s">
        <v>753</v>
      </c>
      <c r="R447" s="74">
        <v>46042</v>
      </c>
      <c r="S447" s="2" t="s">
        <v>754</v>
      </c>
    </row>
    <row r="448" spans="1:19" s="9" customFormat="1" ht="57">
      <c r="A448" s="2">
        <v>2025</v>
      </c>
      <c r="B448" s="3">
        <v>45931</v>
      </c>
      <c r="C448" s="3">
        <v>46022</v>
      </c>
      <c r="D448" s="4" t="s">
        <v>1404</v>
      </c>
      <c r="E448" s="54" t="s">
        <v>1398</v>
      </c>
      <c r="F448" s="6" t="s">
        <v>83</v>
      </c>
      <c r="G448" s="20" t="s">
        <v>391</v>
      </c>
      <c r="H448" s="54" t="s">
        <v>538</v>
      </c>
      <c r="I448" s="6" t="s">
        <v>585</v>
      </c>
      <c r="J448" s="6" t="s">
        <v>587</v>
      </c>
      <c r="K448" s="115">
        <v>467</v>
      </c>
      <c r="L448" s="70">
        <v>106</v>
      </c>
      <c r="M448" s="108"/>
      <c r="N448" s="70">
        <v>85</v>
      </c>
      <c r="O448" s="2" t="s">
        <v>52</v>
      </c>
      <c r="P448" s="153" t="s">
        <v>725</v>
      </c>
      <c r="Q448" s="6" t="s">
        <v>753</v>
      </c>
      <c r="R448" s="74">
        <v>46042</v>
      </c>
      <c r="S448" s="2" t="s">
        <v>754</v>
      </c>
    </row>
    <row r="449" spans="1:19" s="9" customFormat="1" ht="114">
      <c r="A449" s="2">
        <v>2025</v>
      </c>
      <c r="B449" s="3">
        <v>45931</v>
      </c>
      <c r="C449" s="3">
        <v>46022</v>
      </c>
      <c r="D449" s="4" t="s">
        <v>1404</v>
      </c>
      <c r="E449" s="54" t="s">
        <v>1399</v>
      </c>
      <c r="F449" s="6" t="s">
        <v>83</v>
      </c>
      <c r="G449" s="20" t="s">
        <v>392</v>
      </c>
      <c r="H449" s="54" t="s">
        <v>581</v>
      </c>
      <c r="I449" s="6" t="s">
        <v>585</v>
      </c>
      <c r="J449" s="6" t="s">
        <v>587</v>
      </c>
      <c r="K449" s="115">
        <v>239</v>
      </c>
      <c r="L449" s="70">
        <v>33</v>
      </c>
      <c r="M449" s="108"/>
      <c r="N449" s="70">
        <v>27</v>
      </c>
      <c r="O449" s="2" t="s">
        <v>52</v>
      </c>
      <c r="P449" s="73" t="s">
        <v>726</v>
      </c>
      <c r="Q449" s="6" t="s">
        <v>753</v>
      </c>
      <c r="R449" s="74">
        <v>46042</v>
      </c>
      <c r="S449" s="2" t="s">
        <v>754</v>
      </c>
    </row>
    <row r="450" spans="1:19" s="9" customFormat="1" ht="71.25">
      <c r="A450" s="2">
        <v>2025</v>
      </c>
      <c r="B450" s="3">
        <v>45931</v>
      </c>
      <c r="C450" s="3">
        <v>46022</v>
      </c>
      <c r="D450" s="4" t="s">
        <v>1404</v>
      </c>
      <c r="E450" s="5" t="s">
        <v>1400</v>
      </c>
      <c r="F450" s="6" t="s">
        <v>83</v>
      </c>
      <c r="G450" s="5" t="s">
        <v>393</v>
      </c>
      <c r="H450" s="5" t="s">
        <v>582</v>
      </c>
      <c r="I450" s="6" t="s">
        <v>585</v>
      </c>
      <c r="J450" s="6" t="s">
        <v>587</v>
      </c>
      <c r="K450" s="115">
        <v>84</v>
      </c>
      <c r="L450" s="70">
        <v>13</v>
      </c>
      <c r="M450" s="108"/>
      <c r="N450" s="70">
        <v>10</v>
      </c>
      <c r="O450" s="2" t="s">
        <v>52</v>
      </c>
      <c r="P450" s="153" t="s">
        <v>725</v>
      </c>
      <c r="Q450" s="6" t="s">
        <v>753</v>
      </c>
      <c r="R450" s="74">
        <v>46042</v>
      </c>
      <c r="S450" s="2" t="s">
        <v>754</v>
      </c>
    </row>
    <row r="451" spans="1:19" s="9" customFormat="1" ht="57">
      <c r="A451" s="2">
        <v>2025</v>
      </c>
      <c r="B451" s="3">
        <v>45931</v>
      </c>
      <c r="C451" s="3">
        <v>46022</v>
      </c>
      <c r="D451" s="4" t="s">
        <v>1404</v>
      </c>
      <c r="E451" s="5" t="s">
        <v>1401</v>
      </c>
      <c r="F451" s="6" t="s">
        <v>83</v>
      </c>
      <c r="G451" s="5" t="s">
        <v>394</v>
      </c>
      <c r="H451" s="5" t="s">
        <v>583</v>
      </c>
      <c r="I451" s="6" t="s">
        <v>585</v>
      </c>
      <c r="J451" s="6" t="s">
        <v>587</v>
      </c>
      <c r="K451" s="115">
        <v>88</v>
      </c>
      <c r="L451" s="70">
        <v>7</v>
      </c>
      <c r="M451" s="108"/>
      <c r="N451" s="70">
        <v>6</v>
      </c>
      <c r="O451" s="2" t="s">
        <v>52</v>
      </c>
      <c r="P451" s="73" t="s">
        <v>727</v>
      </c>
      <c r="Q451" s="6" t="s">
        <v>753</v>
      </c>
      <c r="R451" s="74">
        <v>46042</v>
      </c>
      <c r="S451" s="2" t="s">
        <v>754</v>
      </c>
    </row>
    <row r="452" spans="1:19" s="9" customFormat="1" ht="71.25">
      <c r="A452" s="2">
        <v>2025</v>
      </c>
      <c r="B452" s="3">
        <v>45931</v>
      </c>
      <c r="C452" s="3">
        <v>46022</v>
      </c>
      <c r="D452" s="4" t="s">
        <v>1404</v>
      </c>
      <c r="E452" s="5" t="s">
        <v>1402</v>
      </c>
      <c r="F452" s="6" t="s">
        <v>83</v>
      </c>
      <c r="G452" s="5" t="s">
        <v>395</v>
      </c>
      <c r="H452" s="5" t="s">
        <v>412</v>
      </c>
      <c r="I452" s="6" t="s">
        <v>585</v>
      </c>
      <c r="J452" s="6" t="s">
        <v>587</v>
      </c>
      <c r="K452" s="115">
        <v>33</v>
      </c>
      <c r="L452" s="70">
        <v>2</v>
      </c>
      <c r="M452" s="108"/>
      <c r="N452" s="70">
        <v>4</v>
      </c>
      <c r="O452" s="2" t="s">
        <v>52</v>
      </c>
      <c r="P452" s="73" t="s">
        <v>728</v>
      </c>
      <c r="Q452" s="6" t="s">
        <v>753</v>
      </c>
      <c r="R452" s="74">
        <v>46042</v>
      </c>
      <c r="S452" s="2" t="s">
        <v>754</v>
      </c>
    </row>
    <row r="453" spans="1:19" s="9" customFormat="1" ht="57">
      <c r="A453" s="2">
        <v>2025</v>
      </c>
      <c r="B453" s="3">
        <v>45931</v>
      </c>
      <c r="C453" s="3">
        <v>46022</v>
      </c>
      <c r="D453" s="4" t="s">
        <v>1404</v>
      </c>
      <c r="E453" s="5" t="s">
        <v>1403</v>
      </c>
      <c r="F453" s="6" t="s">
        <v>83</v>
      </c>
      <c r="G453" s="5" t="s">
        <v>396</v>
      </c>
      <c r="H453" s="5" t="s">
        <v>584</v>
      </c>
      <c r="I453" s="6" t="s">
        <v>585</v>
      </c>
      <c r="J453" s="6" t="s">
        <v>587</v>
      </c>
      <c r="K453" s="115">
        <v>651</v>
      </c>
      <c r="L453" s="70">
        <v>55</v>
      </c>
      <c r="M453" s="108"/>
      <c r="N453" s="70">
        <v>181</v>
      </c>
      <c r="O453" s="2" t="s">
        <v>52</v>
      </c>
      <c r="P453" s="73" t="s">
        <v>729</v>
      </c>
      <c r="Q453" s="6" t="s">
        <v>753</v>
      </c>
      <c r="R453" s="74">
        <v>46042</v>
      </c>
      <c r="S453" s="2" t="s">
        <v>754</v>
      </c>
    </row>
  </sheetData>
  <mergeCells count="7">
    <mergeCell ref="A6:S6"/>
    <mergeCell ref="A2:C2"/>
    <mergeCell ref="D2:F2"/>
    <mergeCell ref="G2:I2"/>
    <mergeCell ref="A3:C3"/>
    <mergeCell ref="D3:F3"/>
    <mergeCell ref="G3:I3"/>
  </mergeCells>
  <dataValidations count="1">
    <dataValidation type="list" allowBlank="1" showErrorMessage="1" sqref="O8:O453">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PC-4774</cp:lastModifiedBy>
  <cp:lastPrinted>2025-04-09T15:03:26Z</cp:lastPrinted>
  <dcterms:created xsi:type="dcterms:W3CDTF">2024-04-12T20:29:25Z</dcterms:created>
  <dcterms:modified xsi:type="dcterms:W3CDTF">2026-01-16T14:26:46Z</dcterms:modified>
</cp:coreProperties>
</file>