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oc\INFORME DE AVANCE\2021\1ER. TRIMESTRE\EXCEL\"/>
    </mc:Choice>
  </mc:AlternateContent>
  <xr:revisionPtr revIDLastSave="0" documentId="13_ncr:1_{984BA196-2536-4095-96B2-EE04F2D440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3" i="1" l="1"/>
  <c r="L124" i="1"/>
  <c r="L123" i="1"/>
  <c r="L69" i="1"/>
  <c r="L57" i="1"/>
  <c r="L37" i="1" l="1"/>
  <c r="L33" i="1"/>
  <c r="L30" i="1"/>
  <c r="L100" i="1"/>
  <c r="L99" i="1" l="1"/>
  <c r="L98" i="1"/>
  <c r="L97" i="1"/>
  <c r="L96" i="1"/>
  <c r="L95" i="1"/>
  <c r="L94" i="1"/>
  <c r="L93" i="1" l="1"/>
  <c r="L92" i="1"/>
  <c r="L145" i="1" l="1"/>
  <c r="L107" i="1" l="1"/>
  <c r="L106" i="1"/>
  <c r="L105" i="1"/>
  <c r="L104" i="1"/>
  <c r="L103" i="1"/>
  <c r="L102" i="1" l="1"/>
  <c r="L101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 l="1"/>
  <c r="L68" i="1"/>
  <c r="L67" i="1"/>
  <c r="L66" i="1"/>
  <c r="L65" i="1"/>
  <c r="L64" i="1"/>
  <c r="L63" i="1"/>
  <c r="L120" i="1" l="1"/>
  <c r="L144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2" i="1"/>
  <c r="L121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62" i="1"/>
  <c r="L61" i="1"/>
  <c r="L60" i="1"/>
  <c r="L59" i="1"/>
  <c r="L58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6" i="1"/>
  <c r="L35" i="1"/>
  <c r="L34" i="1" l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 l="1"/>
  <c r="L15" i="1"/>
  <c r="L14" i="1" l="1"/>
</calcChain>
</file>

<file path=xl/sharedStrings.xml><?xml version="1.0" encoding="utf-8"?>
<sst xmlns="http://schemas.openxmlformats.org/spreadsheetml/2006/main" count="1071" uniqueCount="543">
  <si>
    <t>Anexo 13</t>
  </si>
  <si>
    <t>Ente Fiscalizado:</t>
  </si>
  <si>
    <t>Municipio de San Francisco de los Romo</t>
  </si>
  <si>
    <t>Período:</t>
  </si>
  <si>
    <t>Programa</t>
  </si>
  <si>
    <t>Indicador</t>
  </si>
  <si>
    <t xml:space="preserve">Descripción </t>
  </si>
  <si>
    <t>Método de Calculo</t>
  </si>
  <si>
    <t>Tipo de Indicador estrategico o de gestion</t>
  </si>
  <si>
    <t>Dimensión a Medir</t>
  </si>
  <si>
    <t>Unidad de Medida</t>
  </si>
  <si>
    <t>Valor de la Meta</t>
  </si>
  <si>
    <t>Absoluto</t>
  </si>
  <si>
    <t>Relativo</t>
  </si>
  <si>
    <t>Programado</t>
  </si>
  <si>
    <t>Realizado</t>
  </si>
  <si>
    <t>Gestión</t>
  </si>
  <si>
    <t>Eficacia</t>
  </si>
  <si>
    <t>Pesos</t>
  </si>
  <si>
    <t>Inversión destinada a la operación de la estructura administrativa del municipio</t>
  </si>
  <si>
    <t xml:space="preserve">Muestra la inversión que ha sido destinada al funcionamiento del municipio </t>
  </si>
  <si>
    <t>Estrategico</t>
  </si>
  <si>
    <t>Operación Administrativa</t>
  </si>
  <si>
    <t>Avance de la IV Fracción</t>
  </si>
  <si>
    <t>Inversión asignada para el programa de día de reyes</t>
  </si>
  <si>
    <t>Expresa el presupuesto asignado para el programa de día de reyes</t>
  </si>
  <si>
    <t>Inversión asignada para el programa de ligas municipales</t>
  </si>
  <si>
    <t>Expresa el presupuesto asignado para el programa de ligas municipales</t>
  </si>
  <si>
    <t>Inversión asignada para el programa de escuelas de iniciación deportiva</t>
  </si>
  <si>
    <t>Expresa el presupuesto asignado para el programa de escuelas de iniciación deportiva</t>
  </si>
  <si>
    <t>Inversión asignada para el programa de fiestas patrias</t>
  </si>
  <si>
    <t>Expresa el presupuesto asignado para el programa de fiestas patrias</t>
  </si>
  <si>
    <t>Inversión asignada para el programa de aniversario del municipio</t>
  </si>
  <si>
    <t>Expresa el presupuesto asignado para el programa de aniversario del municipio</t>
  </si>
  <si>
    <t>Inversión asignada para el programa de fiestas patronales</t>
  </si>
  <si>
    <t>Expresa el presupuesto asignado para el programa de fiestas patronales</t>
  </si>
  <si>
    <t>Expresa el presupuesto asignado para el programa de honores a la bandera</t>
  </si>
  <si>
    <t>Inversión asignada para el programa de impulso a grupos de danza folclórica</t>
  </si>
  <si>
    <t>Expresa el presupuesto asignado para el programa de impulso a grupos de danza folclórica</t>
  </si>
  <si>
    <t>Expresa el presupuesto asignado para el programa de conoce San Pancho</t>
  </si>
  <si>
    <t>Inversión asignada para el programa de pensiones y jubilaciones</t>
  </si>
  <si>
    <t>Expresa el presupuesto asignado para el programa de pensiones y jubilaciones</t>
  </si>
  <si>
    <t>Inversión asignada para el proyecto de gestión y vinculación con empresas</t>
  </si>
  <si>
    <t>Expresa el presupuesto asignado para el proyecto de gestión y vinculación con empresas</t>
  </si>
  <si>
    <t>Expresa el presupuesto asignado para el proyecto de el D.I.F. te asesora en atención jurídica</t>
  </si>
  <si>
    <t>Inversión asignada para el proyecto de compromiso con la inclusión</t>
  </si>
  <si>
    <t>Expresa el presupuesto asignado para el proyecto de compromiso con la inclusión</t>
  </si>
  <si>
    <t>Inversión asignada para el proyecto de programa de atención psicológica</t>
  </si>
  <si>
    <t>Expresa el presupuesto asignado para el proyecto de programa de atención psicológica</t>
  </si>
  <si>
    <t>Inversión asignada para el proyecto de programa de atención a menores y personas en riesgo</t>
  </si>
  <si>
    <t>Expresa el presupuesto asignado para el proyecto de programa de atención a menores y personas en riesgo</t>
  </si>
  <si>
    <t>Inversión asignada para el proyecto de programa abre los ojos</t>
  </si>
  <si>
    <t>Expresa el presupuesto asignado para el proyecto de programa abre los ojos</t>
  </si>
  <si>
    <t>Expresa el presupuesto asignado para el proyecto de difusión institucional</t>
  </si>
  <si>
    <t>Expresa el presupuesto asignado para el proyecto de semana de salud</t>
  </si>
  <si>
    <t>Inversión asignada para el proyecto de actualización de instrumentos de planeación</t>
  </si>
  <si>
    <t>Expresa el presupuesto asignado para el proyecto de actualización de instrumentos de planeación</t>
  </si>
  <si>
    <t>Expresa el presupuesto asignado para el proyecto de modernización de infraestructura y servicio de panteones</t>
  </si>
  <si>
    <t>Expresa el presupuesto asignado para el proyecto de construcción de gavetas para renta</t>
  </si>
  <si>
    <t>Inversión asignada para el proyecto de equipamiento de protección para el personal operativo</t>
  </si>
  <si>
    <t>Expresa el presupuesto asignado para el proyecto de equipamiento de protección para el personal operativo</t>
  </si>
  <si>
    <t>Inversión asignada para el proyecto de remodelación del sistema eléctrico de edificios municipales</t>
  </si>
  <si>
    <t>Expresa el presupuesto asignado para el proyecto de remodelación del sistema eléctrico de edificios municipales</t>
  </si>
  <si>
    <t>Inversión asignada para el proyecto de bienestar animal</t>
  </si>
  <si>
    <t>Expresa el presupuesto asignado para el proyecto de bienestar animal</t>
  </si>
  <si>
    <t>Inversión asignada para el proyecto de planto mi futuro</t>
  </si>
  <si>
    <t>Númerador: Presupuesto Asignado al Programa
Denominador: Presupuesto Ejercido</t>
  </si>
  <si>
    <t>E008</t>
  </si>
  <si>
    <t>E009</t>
  </si>
  <si>
    <t>E010</t>
  </si>
  <si>
    <t>E011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</si>
  <si>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</si>
  <si>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</si>
  <si>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</si>
  <si>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</si>
  <si>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</si>
  <si>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</si>
  <si>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</si>
  <si>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</si>
  <si>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</si>
  <si>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</si>
  <si>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</si>
  <si>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</si>
  <si>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F003</t>
  </si>
  <si>
    <t>F005</t>
  </si>
  <si>
    <t>F010</t>
  </si>
  <si>
    <t>F013</t>
  </si>
  <si>
    <t>F015</t>
  </si>
  <si>
    <t>F016</t>
  </si>
  <si>
    <t>F018</t>
  </si>
  <si>
    <t>F020</t>
  </si>
  <si>
    <t>F021</t>
  </si>
  <si>
    <t>F022</t>
  </si>
  <si>
    <t>F023</t>
  </si>
  <si>
    <t>F024</t>
  </si>
  <si>
    <t>F025</t>
  </si>
  <si>
    <t>F026</t>
  </si>
  <si>
    <t>F027</t>
  </si>
  <si>
    <t>F029</t>
  </si>
  <si>
    <t>F030</t>
  </si>
  <si>
    <t>F031</t>
  </si>
  <si>
    <t>F032</t>
  </si>
  <si>
    <t>J001</t>
  </si>
  <si>
    <t>K001</t>
  </si>
  <si>
    <t>K004</t>
  </si>
  <si>
    <t>K006</t>
  </si>
  <si>
    <t>K007</t>
  </si>
  <si>
    <t>K008</t>
  </si>
  <si>
    <t>K009</t>
  </si>
  <si>
    <t>K010</t>
  </si>
  <si>
    <t>K011</t>
  </si>
  <si>
    <t>K012</t>
  </si>
  <si>
    <t>L001</t>
  </si>
  <si>
    <t>R072</t>
  </si>
  <si>
    <t>R073</t>
  </si>
  <si>
    <t>R076</t>
  </si>
  <si>
    <t>R077</t>
  </si>
  <si>
    <t>R078</t>
  </si>
  <si>
    <t>R081</t>
  </si>
  <si>
    <t>R082</t>
  </si>
  <si>
    <t>R083</t>
  </si>
  <si>
    <t>R086</t>
  </si>
  <si>
    <t>R087</t>
  </si>
  <si>
    <t>R088</t>
  </si>
  <si>
    <t>R089</t>
  </si>
  <si>
    <t>R090</t>
  </si>
  <si>
    <t>R091</t>
  </si>
  <si>
    <t>R092</t>
  </si>
  <si>
    <t>R094</t>
  </si>
  <si>
    <t>R095</t>
  </si>
  <si>
    <t>R096</t>
  </si>
  <si>
    <t>R097</t>
  </si>
  <si>
    <t>R098</t>
  </si>
  <si>
    <t>R099</t>
  </si>
  <si>
    <t>R100</t>
  </si>
  <si>
    <t>R101</t>
  </si>
  <si>
    <t>R102</t>
  </si>
  <si>
    <t>R103</t>
  </si>
  <si>
    <t>R104</t>
  </si>
  <si>
    <t>R105</t>
  </si>
  <si>
    <t>R106</t>
  </si>
  <si>
    <t>R108</t>
  </si>
  <si>
    <t>R109</t>
  </si>
  <si>
    <t>R110</t>
  </si>
  <si>
    <t>R111</t>
  </si>
  <si>
    <t>R113</t>
  </si>
  <si>
    <t>R114</t>
  </si>
  <si>
    <t>R117</t>
  </si>
  <si>
    <t>R120</t>
  </si>
  <si>
    <t>R121</t>
  </si>
  <si>
    <t>R122</t>
  </si>
  <si>
    <t>R123</t>
  </si>
  <si>
    <t>R124</t>
  </si>
  <si>
    <t>K013</t>
  </si>
  <si>
    <t>REHABILITACION DE PARQUES DE BEISBOL</t>
  </si>
  <si>
    <t>K014</t>
  </si>
  <si>
    <t>K015</t>
  </si>
  <si>
    <t>REHABILITACION DE COMANDANCIA</t>
  </si>
  <si>
    <t>K016</t>
  </si>
  <si>
    <t>K017</t>
  </si>
  <si>
    <t>K018</t>
  </si>
  <si>
    <t>K019</t>
  </si>
  <si>
    <t>K020</t>
  </si>
  <si>
    <t>K021</t>
  </si>
  <si>
    <t>K022</t>
  </si>
  <si>
    <t>K023</t>
  </si>
  <si>
    <t>K025</t>
  </si>
  <si>
    <t>K026</t>
  </si>
  <si>
    <t>K027</t>
  </si>
  <si>
    <t>K028</t>
  </si>
  <si>
    <t>K029</t>
  </si>
  <si>
    <t>K030</t>
  </si>
  <si>
    <t>K031</t>
  </si>
  <si>
    <t>K032</t>
  </si>
  <si>
    <t>K033</t>
  </si>
  <si>
    <t>K034</t>
  </si>
  <si>
    <t>K035</t>
  </si>
  <si>
    <t>K036</t>
  </si>
  <si>
    <t>INFORME DE AVANCE DE GESTIÓN  FINANCIERA</t>
  </si>
  <si>
    <t>K037</t>
  </si>
  <si>
    <t>Expresa el presupuesto asignado para el proyecto de construcción de espacio multideportivo, en Ojo de Agua del Mezquite, primera etapa</t>
  </si>
  <si>
    <t>K038</t>
  </si>
  <si>
    <t>Inversión asignada para el proyecto de pórtico Telesecundaria #179, Quetzalcoátl, Colonia 28 de Abril</t>
  </si>
  <si>
    <t>Expresa el presupuesto asignado para el proyecto de pórtico Telesecundaria #179, Quetzalcoátl, Colonia 28 de Abril</t>
  </si>
  <si>
    <t>K040</t>
  </si>
  <si>
    <t>K041</t>
  </si>
  <si>
    <t>MODERNIZACION DE INFRAESTRUCTURA Y SERVICIO DE PANTEONES</t>
  </si>
  <si>
    <t>CONSTRUCCION DE GAVETAS PARA RENTA</t>
  </si>
  <si>
    <t>MODERNIZACION DEL SERVICIO E INFRAESTRUCTURA DE ALUMBRADO PUBLICO</t>
  </si>
  <si>
    <t>EQUIPAMIENTO DE PROTECCION PARA EL PERSONAL OPERATIVO</t>
  </si>
  <si>
    <t>REMODELACION DEL SISTEMA ELECTRICO DE EDIFICIOS MUNICIPALES</t>
  </si>
  <si>
    <t>BIENESTAR ANIMAL</t>
  </si>
  <si>
    <t>VIVERO MUNICIPAL</t>
  </si>
  <si>
    <t>PLANTO MI FUTURO</t>
  </si>
  <si>
    <t>PROYECTO INTEGRAL DE ALUMBRADO PUBLICO, ECOLOGICO, DE EFICIENCIA Y AHORRO ENERGETICO</t>
  </si>
  <si>
    <t>DIA DE REYES</t>
  </si>
  <si>
    <t>DIA DEL ABUELO</t>
  </si>
  <si>
    <t>ANIVERSARIO DEL CLUB MADUREZ FELIZ</t>
  </si>
  <si>
    <t>LIGAS MUNICIPALES</t>
  </si>
  <si>
    <t>ESCUELAS DE INICIACION DEPORTIVA</t>
  </si>
  <si>
    <t>FIESTAS PATRIAS</t>
  </si>
  <si>
    <t>ANIVERSARIO DEL MUNICIPIO</t>
  </si>
  <si>
    <t>FIESTAS PATRONALES</t>
  </si>
  <si>
    <t>HONORES A LA BANDERA</t>
  </si>
  <si>
    <t>DESFILES CONMEMORATIVOS</t>
  </si>
  <si>
    <t>IMPULSO A GRUPOS DE DANZA FOLCLORICA</t>
  </si>
  <si>
    <t>DOMINGOS CULTURALES</t>
  </si>
  <si>
    <t>CONOCE SAN PANCHO</t>
  </si>
  <si>
    <t>FERIA REGIONAL DE SAN FRANCISCO DE LOS ROMO</t>
  </si>
  <si>
    <t>PENSIONES Y JUBILACIONES</t>
  </si>
  <si>
    <t>PROYECTOS DE INVERSION PUBLICA FONDO RESARCITORIO</t>
  </si>
  <si>
    <t>OBLIGACIONES DE CUMPLIMIENTO DE RESOLUCION JURISDICCIONAL</t>
  </si>
  <si>
    <t>ARREGLOS FUNERARIOS</t>
  </si>
  <si>
    <t>TRANSVERSALIZACION</t>
  </si>
  <si>
    <t>8 DE MARZO DIA INTERNACIONAL DE LA MUJER</t>
  </si>
  <si>
    <t>INSTITUCIONALIZACION</t>
  </si>
  <si>
    <t>BRIGADAS POR LA SALUD</t>
  </si>
  <si>
    <t>COMEDOR EN CASA</t>
  </si>
  <si>
    <t>REHABILITANDO DE CORAZON</t>
  </si>
  <si>
    <t>PROGRAMA DE ATENCION AL ADULTO MAYOR</t>
  </si>
  <si>
    <t>PROGRAMA DE DESARROLLO DE HABILIDADES</t>
  </si>
  <si>
    <t>GESTION Y VINCULACION CON EMPRESAS</t>
  </si>
  <si>
    <t>EL D.I.F. TE ASESORA EN ATENCION JURIDICA</t>
  </si>
  <si>
    <t>PROGRAMA DE DEFENSA DE LOS DERECHOS DE LAS NIÑAS</t>
  </si>
  <si>
    <t>COMPROMISO CON LA INCLUSION</t>
  </si>
  <si>
    <t>CUIDANDO A SAN FRANCISCO</t>
  </si>
  <si>
    <t>PROGRAMA DE ATENCION PSICOLOGICA</t>
  </si>
  <si>
    <t>PROGRAMA DE ATENCION A MENORES Y PERSONAS EN RIESGO</t>
  </si>
  <si>
    <t>PROGRAMA ABRE LOS OJOS</t>
  </si>
  <si>
    <t>DIFUSION INSTITUCIONAL</t>
  </si>
  <si>
    <t>SEÑALETICA TURISTICA</t>
  </si>
  <si>
    <t>IMAGEN URBANA</t>
  </si>
  <si>
    <t>SEMANAS DE SALUD</t>
  </si>
  <si>
    <t>FESTIVIDADES</t>
  </si>
  <si>
    <t>SEGURIDAD E HIGIENE</t>
  </si>
  <si>
    <t>ACTUALIZACION DE INSTRUMENTOS DE PLANEACION</t>
  </si>
  <si>
    <t>SEGURIDAD PUBLICA</t>
  </si>
  <si>
    <t>CONTRIBUYENTE CUMPLIDO</t>
  </si>
  <si>
    <t>ESTIMULOS A LA EDUCACION BASICA</t>
  </si>
  <si>
    <t>APOYO ALIMENTARIO A FAMILIAS</t>
  </si>
  <si>
    <t>IMPULSO AL COMERCIO</t>
  </si>
  <si>
    <t>AYUDAS Y SUBSIDIOS</t>
  </si>
  <si>
    <t>APORTACIONES A LA SEGURIDAD SOCIAL</t>
  </si>
  <si>
    <t>Inversión asignada para el programa de domingos culturales</t>
  </si>
  <si>
    <t>Expresa el presupuesto asignado para el programa de proyectos de inversión pública fondo resarcitorio</t>
  </si>
  <si>
    <t>Inversión asignada para el proyecto de construcción de espacio multideportivo, en Ojo de Agua del Mezquite, primera etapa</t>
  </si>
  <si>
    <t>Inversión asignada para el proyecto de obligaciones de cumplimiento de resolución jurisdiccional</t>
  </si>
  <si>
    <t>Expresa el presupuesto asignado para el proyecto de obligaciones de cumplimiento de resolución jurisdiccional</t>
  </si>
  <si>
    <t>Inversión asignada para el proyecto de arreglos funerarios</t>
  </si>
  <si>
    <t>Expresa el presupuesto asignado para el proyecto de arreglos funerarios</t>
  </si>
  <si>
    <t>Inversión asignada para el proyecto de transversalización</t>
  </si>
  <si>
    <t>Expresa el presupuesto asignado para el proyecto de transversalización</t>
  </si>
  <si>
    <t>Inversión asignada para el proyecto de 8 de marzo día internacional de la mujer</t>
  </si>
  <si>
    <t>Expresa el presupuesto asignado para el proyecto de 8 de marzo día internacional de la mujer</t>
  </si>
  <si>
    <t>Inversión asignada para el proyecto de institucionalización</t>
  </si>
  <si>
    <t>Expresa el presupuesto asignado para el proyecto de institucionalización</t>
  </si>
  <si>
    <t>Inversión asignada para el programa de atención al adulto mayor</t>
  </si>
  <si>
    <t>Expresa el presupuesto asignado para el programa de atención al adulto mayor</t>
  </si>
  <si>
    <t>Inversión asignada para el proyecto de seguridad pública</t>
  </si>
  <si>
    <t>Inversión asignada para el proyecto de fortalecimiento institucional para la igualdad de las mujeres</t>
  </si>
  <si>
    <t>Expresa el presupuesto asignado para el proyecto de fortalecimiento institucional para la igualdad de las mujeres</t>
  </si>
  <si>
    <t>Inversión asignada para el proyecto de unidades externas de supervisión</t>
  </si>
  <si>
    <t>Expresa el presupuesto asignado para el proyecto de unidades externas de supervisión</t>
  </si>
  <si>
    <t>K043</t>
  </si>
  <si>
    <t>AYUDAS SOCIALES EXTRAORDINARIAS POR COVID-19</t>
  </si>
  <si>
    <t>Expresa el presupuesto asignado para el programa de Ayudas sociales extraordinarias por covid-19</t>
  </si>
  <si>
    <t>K042</t>
  </si>
  <si>
    <t>K044</t>
  </si>
  <si>
    <t>K045</t>
  </si>
  <si>
    <t>K046</t>
  </si>
  <si>
    <t>K047</t>
  </si>
  <si>
    <t>K048</t>
  </si>
  <si>
    <t>K049</t>
  </si>
  <si>
    <t>MEJORAMIENTO DE ESCUELAS EN EL MUNICIPIO</t>
  </si>
  <si>
    <t>K050</t>
  </si>
  <si>
    <t>Inversión asignada para el programa de Ayudas sociales extraordinarias por covid-19</t>
  </si>
  <si>
    <t>Enero-Marzo 2021</t>
  </si>
  <si>
    <t>Expresa el presupuesto asignado para el proyecto integral de alumbrado pública, ecológico, de eficiencia y ahorro energético</t>
  </si>
  <si>
    <t>Inversión asgnada para el proyecto integral de alumbrado público, ecológico, de eficiencia y ahorro energético</t>
  </si>
  <si>
    <t>Inversión asignada para el proyecto de modernización de infraestructura y servicio de panteones</t>
  </si>
  <si>
    <t>Inversión asignada para el proyecto de construcción de gavetas para renta</t>
  </si>
  <si>
    <t>Expresa el presupuesto asignado para el proyecto de modernizacion e infraestructura de alumbrado público</t>
  </si>
  <si>
    <t>Inversión asignada para el proyecto de modernizacion e infraestructura de alumbrado público</t>
  </si>
  <si>
    <t>REHABILITACION DE UNIDADES DEPORTIVAS</t>
  </si>
  <si>
    <t>Expresa el presupuesto asignado para el proyecto de rehabilitación de unidades deportivas</t>
  </si>
  <si>
    <t>Inversión asignada para el proyecto de rehabilitación de unidades deportivas</t>
  </si>
  <si>
    <t>AMPLIACION DE ALUMBRADO PUBLICO</t>
  </si>
  <si>
    <t xml:space="preserve">Expresa el presupuesto asignado para el proyecto de ampliación de alumbrado público    </t>
  </si>
  <si>
    <t xml:space="preserve">Inversión asignada para el proyecto de ampliación de alumbrado público    </t>
  </si>
  <si>
    <t>EQUIPAMIENTO PARA MANTENIMIENTO DE ARBOLADO URBANO</t>
  </si>
  <si>
    <t>Expresa el presupuesto asignado para el proyecto de equipamiento para mantenimiento de arbolado urbano</t>
  </si>
  <si>
    <t>Inversión asignada para el proyecto de equipamiento para mantenimiento de arbolado urbano</t>
  </si>
  <si>
    <t>MANTENIMIENTO PREVENTIVO-CORRECTIVO DE MAQUINARIA</t>
  </si>
  <si>
    <t>Expresa el presupuesto asignado para el proyecto de mantenimiento preventivo-correctivo de maquinaria.</t>
  </si>
  <si>
    <t>Inversión asignada para el proyecto de mantenimiento preventivo-correctivo de maquinaria.</t>
  </si>
  <si>
    <t>EQUIPAMIENTO DE CAMION CISTERNA</t>
  </si>
  <si>
    <t>Expresa el presupuesto asignado para el proyecto de equipamiento de camión cisterna</t>
  </si>
  <si>
    <t>Inversión asignada para el proyecto de equipamiento de camión cisterna</t>
  </si>
  <si>
    <t>EQUIPAMIENTO PARA EL PERSONAL OPERATIVO</t>
  </si>
  <si>
    <t>Expresa el presupuesto asignado para el proyecto de equipamiento para el personal operativo</t>
  </si>
  <si>
    <t>Inversión asignada para el proyecto de equipamiento para el personal operativo</t>
  </si>
  <si>
    <t>Expresa el presupuesto asignado para el poyecto de vivero municipal</t>
  </si>
  <si>
    <t>Inversión asignada para el poyecto de vivero municipal</t>
  </si>
  <si>
    <t>Expresa el presupuesto asignado para el proyecto de planto mi futuro</t>
  </si>
  <si>
    <t>Expresa el presupuesto asignado para el proyecto de feria regional de San Francisco de los Romo</t>
  </si>
  <si>
    <t>Inversión asignada para el proyecto de feria regional de San Francisco de los Romo</t>
  </si>
  <si>
    <t>PREMIO MUNICIPAL DE LA JUVENTUD</t>
  </si>
  <si>
    <t>Expresa el presupuesto asignado para el programa de premio municipal de la juventud</t>
  </si>
  <si>
    <t>Inversión asignada para el programa de premio municipal de la juventud</t>
  </si>
  <si>
    <t>DIA DE LA JUVENTUD</t>
  </si>
  <si>
    <t>Expresa el presupuesto asignado para el programa de dia de la juventud</t>
  </si>
  <si>
    <t>Inversión asignada para el programa de dia de la juventud</t>
  </si>
  <si>
    <t>DIA DEL ESTUDIANTE</t>
  </si>
  <si>
    <t>Expresa el presupuesto asignado para el programa día del estudiante</t>
  </si>
  <si>
    <t>Inversión asignada para el programa día del estudiante</t>
  </si>
  <si>
    <t>PROYECTO INCLUYE</t>
  </si>
  <si>
    <t>Expresa el presupuesto asignado para el proyecto incluye</t>
  </si>
  <si>
    <t>Inversión asignada para el proyecto incluye</t>
  </si>
  <si>
    <t>APOYO ECONOMICO</t>
  </si>
  <si>
    <t>Expresa el presupuesto asignado para el programa de apoyo económico</t>
  </si>
  <si>
    <t>Inversión asignada para el programa de apoyo económico</t>
  </si>
  <si>
    <t>CURSO DE VERANO</t>
  </si>
  <si>
    <t>Expresa el presupuesto asignado para el programa de curso de verano</t>
  </si>
  <si>
    <t>Inversión asignada para el programa de curso de verano</t>
  </si>
  <si>
    <t>Inversión asignadapara el programa de honores a la bandera</t>
  </si>
  <si>
    <t>Expresa el presupuesto asignado para el programa desfiles conmemorativos</t>
  </si>
  <si>
    <t>Inversión asignada para el programa desfiles conmemorativos</t>
  </si>
  <si>
    <t>Expresa el presupuesto asignado para el programa de domingos culturales</t>
  </si>
  <si>
    <t>PEQUEÑOS FRANCORROMENSES</t>
  </si>
  <si>
    <t>Expresa el presupuesto asignado para el programa de pequeños francorromenses</t>
  </si>
  <si>
    <t>Inversión asignada para el programa de pequeños francorromenses</t>
  </si>
  <si>
    <t>CULTURA VIVA Y MEMORIA ETERNA FRANCORROMENSE</t>
  </si>
  <si>
    <t>IDENTIDAD QUE SONRIE: MURALES Y FACHADAS</t>
  </si>
  <si>
    <t>Expresa el presupuesto asignado para el programa de identidad que sonríe: murales y fachadas</t>
  </si>
  <si>
    <t>Inversión asignada para el programa de identidad que sonríe: murales y fachadas</t>
  </si>
  <si>
    <t>Inversión asignada para el programa de conoce San Pancho</t>
  </si>
  <si>
    <t>Expresa el presupuesto asignado para el programa de señalética turística</t>
  </si>
  <si>
    <t>Inversión asignada para el programa de señalética turística</t>
  </si>
  <si>
    <t xml:space="preserve"> Expresa el presupuesto asignado para el programa de imagen urbana</t>
  </si>
  <si>
    <t xml:space="preserve"> Inversión asignada para el programa de imagen urbana</t>
  </si>
  <si>
    <t>PROYECTOS DE INVERSION PUBLICA FISM</t>
  </si>
  <si>
    <t>Expresa el presupuesto asignado para el programa de proyectos de inversión pública FISM</t>
  </si>
  <si>
    <t>Inversión asignada para el programa de proyectos de inversión pública FISM</t>
  </si>
  <si>
    <t>PROYECTOS DE INVERSION PUBLICA INGRESOS PROPIOS, REMANENTE 2020</t>
  </si>
  <si>
    <t>Expresa el presupuesto asignado para el programa de proyectos de inversión pública ingresos propios, remanente 2020</t>
  </si>
  <si>
    <t>Inversión asignada  para el programa de proyectos de inversión pública ingresos propios, remanente 2020</t>
  </si>
  <si>
    <t>PROYECTOS DE INVERSION PUBLICA FONDO RESARCITORIO REMANENTE 2020</t>
  </si>
  <si>
    <t>Expresa el presupuesto asignado para el programa de proyectos de inversión pública fondo resarcitorio, remanente 2020</t>
  </si>
  <si>
    <t>Inversión asignada  para el programa de proyectos de inversión pública fondo resarcitorio, remanente 2020</t>
  </si>
  <si>
    <t>PROYECTOS DE INVERSION PUBLICA PARTICIPACIONES FEDERALES, REMANENTE 2020</t>
  </si>
  <si>
    <t>Expresa el presupuesto asignado para el programa de proyectos de inversión pública participaciones federales, remanente 2020</t>
  </si>
  <si>
    <t>Inversión asignada  para el programa de proyectos de inversión pública participaciones federales, remanente 2020</t>
  </si>
  <si>
    <t>REHABILITACION DE UNIDAD DEPORTIVA LA RIBERA</t>
  </si>
  <si>
    <t>Expresa el presupuesto asignado para el programa de rehabilitación de unidad deportiva La Ribera</t>
  </si>
  <si>
    <t>Inversión asignada para el programa de rehabilitación de unidad deportiva La Ribera</t>
  </si>
  <si>
    <t>CONSTRUCCION DE ESPACIO MULTIDEPORTIVO OJO DE AGUA</t>
  </si>
  <si>
    <t>PORTICO TELESECUNDARIA No. 179 QUETZALCOATL</t>
  </si>
  <si>
    <t>TECHUMBRE EN ESPACIOS EDUCATIVOS, PRIMARIA LUCIA BUSTAMANTE</t>
  </si>
  <si>
    <t>Expresa el presupuesto asignado para el proyecto de techumbre en espacios educativos, Primaria Lucía Bustamante</t>
  </si>
  <si>
    <t>Inversión asignada para el proyecto de techumbre en espacios educativos, Primaria Lucía Bustamante</t>
  </si>
  <si>
    <t>TECHUMBRE EN ESPACIOS EDUCATIVOS, SECUNDARIA E.S.T. No. 40</t>
  </si>
  <si>
    <t>Expresa el presupuesto asignado para el proyecto de techumbre en espacios educativos, Secundaria E.S.T. No. 40</t>
  </si>
  <si>
    <t>Inversión asignada para el proyecto de techumbre en espacios educativos, Secundaria E.S.T. No. 40</t>
  </si>
  <si>
    <t>TECHUMBRE EN ESPACIOS EDUCATIVOS, TELESECUNDARIA E.T.V. No. 148</t>
  </si>
  <si>
    <t>Expresa el presupuesto asignado para el proyecto de techumbre en espacios educativos, Secundaria E.T.V. No. 148</t>
  </si>
  <si>
    <t>Inversión Asignada para el proyecto de techumbre en espacios educativos, Secundaria E.T.V. No. 148</t>
  </si>
  <si>
    <t>TECHUMBRE EN ESPACIOS EDUCATIVOS, PRIMARIA JOSE NUÑEZ</t>
  </si>
  <si>
    <t>Expresa el presupuesto asignado para el programa de techumbre en espacios educativos Primaria José Núñez</t>
  </si>
  <si>
    <t>Inversión asiganda para el programa de techumbre en espacios educativos Primaria José Núñez</t>
  </si>
  <si>
    <t>Expresa el presupuesto asignado para el programa de mejoramiento de escuelas en el municipio</t>
  </si>
  <si>
    <t>Inversión asignada para el programa de mejoramiento de escuelas en el municipio</t>
  </si>
  <si>
    <t>Expresa el presupuesto asignado para el programa de rehabilitación de comandancia</t>
  </si>
  <si>
    <t>Inversión asignada para el programa de rehabilitación de comandancia</t>
  </si>
  <si>
    <t>PROYECTOS DE INVERSION PUBLICA INGRESOS PROPIOS, REMANENTE 2019</t>
  </si>
  <si>
    <t>Expresa el presupuesto asignado para proyectos de inversión pública ingresos propios remanente 2019</t>
  </si>
  <si>
    <t>Inversión asignada para proyectos de inversión pública ingresos propios remanente 2019</t>
  </si>
  <si>
    <t>REHABILITACION DE ESPACIOS PUBLICOS</t>
  </si>
  <si>
    <t>Expresa el presupuesto asignado para el proyecto de rehabilitación de espacios públicos</t>
  </si>
  <si>
    <t>Inversión asignada para el proyecto de rehabilitación de espacios públicos</t>
  </si>
  <si>
    <t>Expresa el presupuesto asignado para el proyecto de seguridad pública</t>
  </si>
  <si>
    <t>FORTALECIMIENTO INSTITUCIONAL PARA LA IGUALDAD</t>
  </si>
  <si>
    <t>INFORME DE GOBIERNO</t>
  </si>
  <si>
    <t>Inversión asignada para el proyecto de informe de gobierno</t>
  </si>
  <si>
    <t>Expresa el presupuesto asignado para el proyecto de informe de gobierno</t>
  </si>
  <si>
    <t>Expresa el presupuesto asignado para el proyecto de brigadas por la salud</t>
  </si>
  <si>
    <t>Inversión asignada para el proyecto de brigadas por la salud</t>
  </si>
  <si>
    <t>Expresa el presupuesto asignado para el proyecto de comedor en casa</t>
  </si>
  <si>
    <t>Inversión asignada para el proyecto de comedor en casa</t>
  </si>
  <si>
    <t>ASISTENCIA SOCIAL ALIMENTARIA</t>
  </si>
  <si>
    <t>Expresa el presupuesto asignado para el proyecto de asistencia social alimentaria</t>
  </si>
  <si>
    <t>Inversión asignada para el proyecto de asistencia social alimentaria</t>
  </si>
  <si>
    <t>Expresa el presupuesto asignado para el proyecto de rehabilitando de corazón</t>
  </si>
  <si>
    <t>Inversión asignada para el proyecto de rehabilitando de corazón</t>
  </si>
  <si>
    <t>JUEGOS DEPORTIVOS Y CULTURALES</t>
  </si>
  <si>
    <t>Expresa el presupuesto asignado para el proyecto de juegos deportivos y culturales</t>
  </si>
  <si>
    <t>Inversión asignada para el proyecto de juegos deportivos y culturales</t>
  </si>
  <si>
    <t>Expresa el presupuesto asignado para el proyecto de día del abuelo</t>
  </si>
  <si>
    <t>Inversión asignada para el proyecto de día del abuelo</t>
  </si>
  <si>
    <t>Expresa el presupuesto asignado para el proyecto de aniversario del club madurez feliz</t>
  </si>
  <si>
    <t>Inversión asignada para el proyecto de aniversario del club madurez feliz</t>
  </si>
  <si>
    <t>Expresa el presupuesto asignado para el proyecto de programa de desarrollo de habilidades</t>
  </si>
  <si>
    <t>Inversión aprobadad para el proyecto de programa de desarrollo de habilidades</t>
  </si>
  <si>
    <t>CURSO DE VERANO DIF</t>
  </si>
  <si>
    <t>Expresa el presupuesto asignado para el proyecto de curso de verano DIF</t>
  </si>
  <si>
    <t>Inversión asignada para el proyecto de curso de verano DIF</t>
  </si>
  <si>
    <t>CLAUSURA DE TALLERES</t>
  </si>
  <si>
    <t>Expresa el presupuesto asignado para el proyecto de clausura de talleres</t>
  </si>
  <si>
    <t>Inversión asignada para el proyecto de clausura de talleres</t>
  </si>
  <si>
    <t>CAPACITACION PARA ENCARGADAS DE INAPAM</t>
  </si>
  <si>
    <t>Expresa el presupuesto asignado para el proyecto de capacitación para encargadas de Inapam</t>
  </si>
  <si>
    <t>Presupuesto asignado para el proyecto de capacitación para encargadas de Inapam</t>
  </si>
  <si>
    <t>Expresa el presupuesto asignado para el proyecto de programa de los derechos de las niñas</t>
  </si>
  <si>
    <t>Inversión asignada para el proyecto de programa de los derechos de las niñas</t>
  </si>
  <si>
    <t>Inversión asignada para el proyecto de el D.I.F. te asesora en atención jurídica</t>
  </si>
  <si>
    <t>Expresa el presupuesto asignado para el proyecto de cuidando a San Francisco</t>
  </si>
  <si>
    <t>Inversión asignada para el proyecto de cuidando a San Francisco</t>
  </si>
  <si>
    <t>Inversión aprobada para el proyecto de difusión institucional</t>
  </si>
  <si>
    <t>CONSEJO MUNICIPAL DE SALUD</t>
  </si>
  <si>
    <t>Expresa el presupuesto asignado para el proyecto de consejo municipal de salud</t>
  </si>
  <si>
    <t>Inversión pública para el proyecto de consejo municipal de salud</t>
  </si>
  <si>
    <t>Inversión asignada para el proyecto de semana de salud</t>
  </si>
  <si>
    <t>TEMPORADA DE INCENDIOS</t>
  </si>
  <si>
    <t>Expresa el presupuesto asignado para el programa de temporada de incendios</t>
  </si>
  <si>
    <t>Inversión asignada para el programa de temporada de incendios</t>
  </si>
  <si>
    <t>TEMPORADA DE LLUVIAS</t>
  </si>
  <si>
    <t>Expresa el presupuesto asignado para el programa de temporada de lluvias</t>
  </si>
  <si>
    <t>Inversión asignada para el programa de temporada de lluvias</t>
  </si>
  <si>
    <t>Expresa el presupuesto asignado para el programa de festividades</t>
  </si>
  <si>
    <t>Inversión asignada para el programa de festividades</t>
  </si>
  <si>
    <t>Expresa el presupuesto asignado para el programa de contribuyente cumplido</t>
  </si>
  <si>
    <t>Inversión asignada para el programa de contribuyente cumplido</t>
  </si>
  <si>
    <t>EVENTO DIA DEL SERVIDOR PUBLICO</t>
  </si>
  <si>
    <t>Expresa el presupuesto asignado para el programa evento día del servidor público</t>
  </si>
  <si>
    <t>Inversión asignada para el programa evento día del servidor público</t>
  </si>
  <si>
    <t>EVENTO DIA DEL MAESTRO</t>
  </si>
  <si>
    <t>Expresa el presupuesto asignado para el programa evento día del maestro</t>
  </si>
  <si>
    <t>Inversión asignada para el programa evento día del maestro</t>
  </si>
  <si>
    <t>Expresa el presupuesto asignado para el programa de seguridad e higiene</t>
  </si>
  <si>
    <t>Inversión asignada para el programa de seguridad e higiene</t>
  </si>
  <si>
    <t xml:space="preserve">PROGRAMA PERMANENTE PARA MANTENIMIENTO </t>
  </si>
  <si>
    <t>Expresa el presupuesto asignado para el programa permanente de mantenimiento</t>
  </si>
  <si>
    <t>Inversión asignada para el programa permanente de mantenimiento</t>
  </si>
  <si>
    <t>MIERCOLES DEL EMPLEO</t>
  </si>
  <si>
    <t>Expresa el presupuesto asignado para el programa de miércoles del empleo</t>
  </si>
  <si>
    <t>Inversión asignada para el programa de miércoles del empleo</t>
  </si>
  <si>
    <t>EXPO ESCOLAR</t>
  </si>
  <si>
    <t>Expresa el presupuesto asignado para el proyecto de expo escolar</t>
  </si>
  <si>
    <t>Inversión asignada para el proyecto de expo escolar</t>
  </si>
  <si>
    <t>ACTUALIZACION, GENERACION DE CARTOGRAFIA</t>
  </si>
  <si>
    <t>Expresa el presupuesto asignado para el proyecto de actualización, generación de cartografía</t>
  </si>
  <si>
    <t>Inversión asignada para el proyecto de actualización, generación de cartografía</t>
  </si>
  <si>
    <t>GESTION PARA LA CERTEZA JURIDICA DE LAS PROPIEDADES</t>
  </si>
  <si>
    <t>Expresa el presupuesto asignado para el proyecto de gestión para la certeza jurídica de las propiedades</t>
  </si>
  <si>
    <t>Inversión pública para el proyecto de gestión para la certeza jurídica de las propiedades</t>
  </si>
  <si>
    <t>MATERIALES DE LIMPIEZA PARA HACER FRENTE AL COVID-19</t>
  </si>
  <si>
    <t>Expresa el presupuesto asignado para el programa de materiales de limpieza para hacer frente al COVID-19</t>
  </si>
  <si>
    <t>Inversión asignada para el programa de materiales de limpieza para hacer frente al COVID-19</t>
  </si>
  <si>
    <t>UNIDADES EXTERNAS DE SUPERVISIÓN</t>
  </si>
  <si>
    <t>Expresa el presupuesto asignado para el proyecto de programa estímulos a la educación básica</t>
  </si>
  <si>
    <t>Inversión asignada para el proyecto de programa estímulos a la educación básica</t>
  </si>
  <si>
    <t>Expresa el presupuesto asignado para el proyecto de ayudas y subsidios</t>
  </si>
  <si>
    <t>Inversión asignada para el proyecto de ayudas y subsidios</t>
  </si>
  <si>
    <t>Expresa el presupuesto asignado para el proyecto de apoyo alimentaria a familias</t>
  </si>
  <si>
    <t>Apoyo alimentario a familias para el proyecto de apoyo alimentaria a familias</t>
  </si>
  <si>
    <t>Expresa el presupuesto asignado para el proyecto de impulso al comercio</t>
  </si>
  <si>
    <t>Inversión asignada para el proyecto de impulso al comercio</t>
  </si>
  <si>
    <t>DESPENSAS</t>
  </si>
  <si>
    <t>Expresa el presupuesto asignado para el proyecto de despensas</t>
  </si>
  <si>
    <t>Inversión asignada para el proyecto de despensas</t>
  </si>
  <si>
    <t>CEMENTO</t>
  </si>
  <si>
    <t>Expresa el presupuesto asignado para el proyecto de cemento</t>
  </si>
  <si>
    <t>Inversión asignada para el proyecto de programa cemento</t>
  </si>
  <si>
    <t>PINTURA PARA FACHADAS</t>
  </si>
  <si>
    <t>Expresa el presupuesto asignado para el proyecto de pintura de fachadas</t>
  </si>
  <si>
    <t>Inversión asignada para el proyecto de pintura para fachadas</t>
  </si>
  <si>
    <t>PEQUEÑOS COMERCIANTES</t>
  </si>
  <si>
    <t>Expresa el presupuesto asignado para el proyecto de pequeños comerciantes</t>
  </si>
  <si>
    <t>Inversión asignada para el proyecto de pequeños comerciantes</t>
  </si>
  <si>
    <t>DISPENSADOR DE LECHE</t>
  </si>
  <si>
    <t>Expresa el presupuesto asignado para el proyecto de dispensador de leche</t>
  </si>
  <si>
    <t>Inversión asignada para el proyecto de dispensador de leche</t>
  </si>
  <si>
    <t>TINACOS</t>
  </si>
  <si>
    <t>Expresa el presupuesto asignado para el proyecto de tinacos</t>
  </si>
  <si>
    <t>Inversión asignada para el proyecto de tinacos</t>
  </si>
  <si>
    <t>MANTENIMIENTO DE CALENTADORES SOLARES</t>
  </si>
  <si>
    <t>Expresa el presupuesto asignado para el proyecto de mantenimiento de calentadores solares</t>
  </si>
  <si>
    <t>Inversión asignada para el proyecto de mantenimiento de calentadores solares</t>
  </si>
  <si>
    <t>APOYO EN LA COMPRA DE TU CALENTADOR SOLAR</t>
  </si>
  <si>
    <t>Expresa el presupuesto asignado para el proyecto de apoyo en la compora de tu calendador solar</t>
  </si>
  <si>
    <t>Inversión asignada para el proyecto de apoyo en la compra de tu calentador solar</t>
  </si>
  <si>
    <t>RENUEVA TU REFRIGERADOR</t>
  </si>
  <si>
    <t>LAMINA</t>
  </si>
  <si>
    <t>BLOCK</t>
  </si>
  <si>
    <t>COMPRA DE SEMILLAS AL 50%</t>
  </si>
  <si>
    <t>HERRAMIENTAS DIGITALES PARA ESTUDIANTES</t>
  </si>
  <si>
    <t>Expresa el presupuesto asignado para el proyecto de renueva tu refrigerador</t>
  </si>
  <si>
    <t>Inversión asignada para el proyecto de renueva tu refrigerador</t>
  </si>
  <si>
    <t>Expresa el presupuesto asignado para el proyecto de lámina</t>
  </si>
  <si>
    <t>Inversión asignada para el proyecto de lámina</t>
  </si>
  <si>
    <t>Expresa el presupuesto asignado para el proyecto block</t>
  </si>
  <si>
    <t>Inversión asignada para el proyecto de block</t>
  </si>
  <si>
    <t>Expresa el presupuesto asignado para el proyecto de compra de semillas al 50%</t>
  </si>
  <si>
    <t>Inversión asignada para el proyecto de compra de semillas al 50%</t>
  </si>
  <si>
    <t>Expresa el presupuesto asignado para el proyecto de herramientas digitales para estudiantes</t>
  </si>
  <si>
    <t>Inversión asignada para el proyecto de herramientas digitales para estudiantes</t>
  </si>
  <si>
    <t>Expresa el presupuesto asignado para el proyecto de aportaciones a la seguridad social</t>
  </si>
  <si>
    <t>Inversión asignada para el proyecto de aportaciones a la seguridad social</t>
  </si>
  <si>
    <t>Realizado al Primer Trimestre</t>
  </si>
  <si>
    <t>LIMPIEMOS NUESTRO MEXICO</t>
  </si>
  <si>
    <t>Inversión asignada para el proyecto de limpiemos nuestro México</t>
  </si>
  <si>
    <t>Expresa el presupuesto asignado para el proyecto de limpiemos nuestro México</t>
  </si>
  <si>
    <t>DIA DE LA FAMILIA</t>
  </si>
  <si>
    <t>Inversión asignada para el programa de día de la familia</t>
  </si>
  <si>
    <t>Expresa el presupuesto asignado para el programa de día de la familia</t>
  </si>
  <si>
    <t>JOVEN EMPRENDEDOR</t>
  </si>
  <si>
    <t>Inversión asignada para el programa joven emprendedor</t>
  </si>
  <si>
    <t>Expresa el presupuesto asignado para el programa joven emprendedor</t>
  </si>
  <si>
    <t>TORNEOS NACIONALES</t>
  </si>
  <si>
    <t>nversión asignada para el programa de torneos nacionales</t>
  </si>
  <si>
    <t>Expresa el presupuesto asignado para el programa de torneos nacionales</t>
  </si>
  <si>
    <t>Inversión asignada para el programa de cultura viva y memoria eterna francorromense</t>
  </si>
  <si>
    <t>Expresa el presupuesto asignado para el programa de cultura viva y memoria eterna francorromense</t>
  </si>
  <si>
    <t>FESTIVAL DE LAS CARNITAS</t>
  </si>
  <si>
    <t xml:space="preserve"> Inversión asignada para el programa de festival de las carnitas</t>
  </si>
  <si>
    <t xml:space="preserve"> Expresa el presupuesto asignado para el programa de festival de las carnitas</t>
  </si>
  <si>
    <t>TECHUMBRE EN ESPACIOS EDUCATIVOS, TELESECUNDARIA E.T.V. No. 4</t>
  </si>
  <si>
    <t>Inversión asignada para el proyecto de techumbre en espacios educativos, Telesecundaria E.T.V. No. 4</t>
  </si>
  <si>
    <t>Expresa el presupuesto asignado para el proyecto de techumbre en espacios educativos, Telesecundaria E.T.V. No. 4</t>
  </si>
  <si>
    <t>Expresa el presupuesto asignado para el programa de rehabilitación de parques de beisbol</t>
  </si>
  <si>
    <t>Inversión asignada para el programa de rehabilitación de parques de beisbol</t>
  </si>
  <si>
    <t>Inversión asignada para el programa de proyectos de inversión pública fondo resarcitorio</t>
  </si>
  <si>
    <t>F001</t>
  </si>
  <si>
    <t>F002</t>
  </si>
  <si>
    <t>R119</t>
  </si>
  <si>
    <t>DIA DEL NIÑO</t>
  </si>
  <si>
    <t>DIA DE LA MAMA</t>
  </si>
  <si>
    <t>Inversión asignada para el proyecto de Día del Niño</t>
  </si>
  <si>
    <t>Inversión asignada para el proyecto de Día de la Mamá</t>
  </si>
  <si>
    <t>Expresa el presupuesto asignado para el proyecto de Día del Niño</t>
  </si>
  <si>
    <t>Expresa el presupuesto asignado para el proyecto de Día de la Mamá</t>
  </si>
  <si>
    <t>BECAS MUNICIPALES</t>
  </si>
  <si>
    <t>Inversión asignada para el proyecto de Becas Municipales</t>
  </si>
  <si>
    <t>Expresa el presupuesto asignado para el proyecto de Becas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</si>
</sst>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.75"/>
      <color rgb="FF000000"/>
      <name val="Arial"/>
      <family val="2"/>
    </font>
    <font>
      <b/>
      <sz val="7"/>
      <color theme="1"/>
      <name val="Calibri  "/>
    </font>
    <font>
      <b/>
      <sz val="7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10" fontId="8" fillId="0" borderId="3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wrapText="1"/>
    </xf>
    <xf numFmtId="7" fontId="10" fillId="0" borderId="3" xfId="0" applyNumberFormat="1" applyFont="1" applyFill="1" applyBorder="1" applyAlignment="1">
      <alignment horizontal="right" vertical="center" wrapText="1"/>
    </xf>
    <xf numFmtId="4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7" fontId="10" fillId="0" borderId="3" xfId="0" applyNumberFormat="1" applyFont="1" applyFill="1" applyBorder="1" applyAlignment="1">
      <alignment horizontal="right" vertical="center"/>
    </xf>
    <xf numFmtId="44" fontId="10" fillId="0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114258</xdr:rowOff>
    </xdr:from>
    <xdr:to>
      <xdr:col>1</xdr:col>
      <xdr:colOff>1533525</xdr:colOff>
      <xdr:row>5</xdr:row>
      <xdr:rowOff>110896</xdr:rowOff>
    </xdr:to>
    <xdr:pic>
      <xdr:nvPicPr>
        <xdr:cNvPr id="2" name="1 Imagen" descr="C:\Users\45\Downloads\IMG_082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81" y="295966"/>
          <a:ext cx="1247775" cy="7234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190499</xdr:colOff>
      <xdr:row>1</xdr:row>
      <xdr:rowOff>66675</xdr:rowOff>
    </xdr:from>
    <xdr:to>
      <xdr:col>13</xdr:col>
      <xdr:colOff>1381124</xdr:colOff>
      <xdr:row>6</xdr:row>
      <xdr:rowOff>47625</xdr:rowOff>
    </xdr:to>
    <xdr:pic>
      <xdr:nvPicPr>
        <xdr:cNvPr id="4" name="Imagen 3" descr="C:\Users\Egresos\Desktop\HERALDICA-RGB-0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4" y="257175"/>
          <a:ext cx="11906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4" zoomScale="130" zoomScaleNormal="130" workbookViewId="0">
      <pane xSplit="2" ySplit="10" topLeftCell="D146" activePane="bottomRight" state="frozen"/>
      <selection activeCell="A4" sqref="A4"/>
      <selection pane="topRight" activeCell="C4" sqref="C4"/>
      <selection pane="bottomLeft" activeCell="A14" sqref="A14"/>
      <selection pane="bottomRight" activeCell="A146" sqref="A146:XFD146"/>
    </sheetView>
  </sheetViews>
  <sheetFormatPr baseColWidth="10" defaultRowHeight="14.4"/>
  <cols>
    <col min="1" max="1" width="0.5546875" customWidth="1"/>
    <col min="2" max="2" width="27.109375" style="16" bestFit="1" customWidth="1"/>
    <col min="3" max="4" width="27.109375" customWidth="1"/>
    <col min="5" max="5" width="13.44140625" customWidth="1"/>
    <col min="6" max="12" width="11.44140625" customWidth="1"/>
    <col min="13" max="13" width="17.44140625" bestFit="1" customWidth="1"/>
    <col min="14" max="14" width="27.109375" customWidth="1"/>
    <col min="15" max="15" width="2.44140625" customWidth="1"/>
    <col min="16" max="16" width="14.6640625" bestFit="1" customWidth="1"/>
  </cols>
  <sheetData>
    <row r="1" spans="1:14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spans="1:14">
      <c r="B3" s="14"/>
      <c r="C3" s="2"/>
      <c r="D3" s="2"/>
      <c r="E3" s="2"/>
      <c r="F3" s="1"/>
      <c r="G3" s="1"/>
      <c r="H3" s="1"/>
      <c r="I3" s="1"/>
      <c r="J3" s="3" t="s">
        <v>178</v>
      </c>
      <c r="K3" s="1"/>
      <c r="L3" s="1"/>
      <c r="M3" s="1"/>
      <c r="N3" s="1"/>
    </row>
    <row r="4" spans="1:14">
      <c r="B4" s="14"/>
      <c r="C4" s="2"/>
      <c r="D4" s="2"/>
      <c r="E4" s="2"/>
      <c r="F4" s="1"/>
      <c r="G4" s="1"/>
      <c r="H4" s="1"/>
      <c r="I4" s="1"/>
      <c r="J4" s="3"/>
      <c r="K4" s="1"/>
      <c r="L4" s="1"/>
      <c r="M4" s="1"/>
      <c r="N4" s="1"/>
    </row>
    <row r="5" spans="1:14">
      <c r="B5" s="14"/>
      <c r="C5" s="2"/>
      <c r="D5" s="2"/>
      <c r="E5" s="2"/>
      <c r="F5" s="1"/>
      <c r="G5" s="1"/>
      <c r="H5" s="1"/>
      <c r="I5" s="1"/>
      <c r="J5" s="3"/>
      <c r="K5" s="4"/>
      <c r="L5" s="4"/>
      <c r="M5" s="1"/>
      <c r="N5" s="1"/>
    </row>
    <row r="6" spans="1:14">
      <c r="B6" s="14"/>
      <c r="C6" s="2"/>
      <c r="D6" s="2"/>
      <c r="E6" s="2"/>
      <c r="F6" s="1"/>
      <c r="G6" s="1"/>
      <c r="H6" s="1"/>
      <c r="I6" s="1"/>
      <c r="J6" s="3" t="s">
        <v>1</v>
      </c>
      <c r="K6" s="5" t="s">
        <v>2</v>
      </c>
      <c r="L6" s="6"/>
      <c r="M6" s="1"/>
      <c r="N6" s="1"/>
    </row>
    <row r="7" spans="1:14">
      <c r="B7" s="15"/>
      <c r="C7" s="1"/>
      <c r="D7" s="1"/>
      <c r="E7" s="1"/>
      <c r="F7" s="1"/>
      <c r="G7" s="1"/>
      <c r="H7" s="1"/>
      <c r="I7" s="1"/>
      <c r="J7" s="3" t="s">
        <v>3</v>
      </c>
      <c r="K7" s="7" t="s">
        <v>276</v>
      </c>
      <c r="L7" s="6"/>
      <c r="M7" s="1"/>
      <c r="N7" s="1"/>
    </row>
    <row r="8" spans="1:14">
      <c r="B8" s="13"/>
      <c r="C8" s="8"/>
      <c r="D8" s="8"/>
      <c r="E8" s="8"/>
      <c r="F8" s="20"/>
      <c r="G8" s="8"/>
      <c r="H8" s="8"/>
      <c r="I8" s="9"/>
      <c r="J8" s="9"/>
      <c r="K8" s="9"/>
      <c r="L8" s="10"/>
      <c r="M8" s="11"/>
      <c r="N8" s="12"/>
    </row>
    <row r="9" spans="1:14">
      <c r="B9" s="13"/>
      <c r="C9" s="8"/>
      <c r="D9" s="8"/>
      <c r="E9" s="8"/>
      <c r="F9" s="8"/>
      <c r="G9" s="8"/>
      <c r="H9" s="8"/>
      <c r="I9" s="9"/>
      <c r="J9" s="9"/>
      <c r="K9" s="9"/>
      <c r="L9" s="10"/>
      <c r="M9" s="11"/>
      <c r="N9" s="12"/>
    </row>
    <row r="10" spans="1:14">
      <c r="B10"/>
      <c r="C10" s="8"/>
      <c r="D10" s="8"/>
      <c r="E10" s="8"/>
      <c r="F10" s="8"/>
      <c r="G10" s="8"/>
      <c r="H10" s="8"/>
      <c r="I10" s="9"/>
      <c r="J10" s="9"/>
      <c r="K10" s="9"/>
      <c r="L10" s="10"/>
      <c r="M10" s="11"/>
      <c r="N10" s="12"/>
    </row>
    <row r="11" spans="1:14" ht="15" customHeight="1">
      <c r="B11" s="31" t="s">
        <v>4</v>
      </c>
      <c r="C11" s="31" t="s">
        <v>5</v>
      </c>
      <c r="D11" s="31" t="s">
        <v>6</v>
      </c>
      <c r="E11" s="31" t="s">
        <v>7</v>
      </c>
      <c r="F11" s="31" t="s">
        <v>8</v>
      </c>
      <c r="G11" s="31" t="s">
        <v>9</v>
      </c>
      <c r="H11" s="31" t="s">
        <v>10</v>
      </c>
      <c r="I11" s="31" t="s">
        <v>11</v>
      </c>
      <c r="J11" s="31"/>
      <c r="K11" s="31" t="s">
        <v>23</v>
      </c>
      <c r="L11" s="31"/>
      <c r="M11" s="32" t="s">
        <v>14</v>
      </c>
      <c r="N11" s="32" t="s">
        <v>507</v>
      </c>
    </row>
    <row r="12" spans="1:14" ht="15" customHeight="1">
      <c r="B12" s="31"/>
      <c r="C12" s="31"/>
      <c r="D12" s="31"/>
      <c r="E12" s="31"/>
      <c r="F12" s="31"/>
      <c r="G12" s="31"/>
      <c r="H12" s="31"/>
      <c r="I12" s="33" t="s">
        <v>12</v>
      </c>
      <c r="J12" s="31" t="s">
        <v>13</v>
      </c>
      <c r="K12" s="31" t="s">
        <v>14</v>
      </c>
      <c r="L12" s="31" t="s">
        <v>15</v>
      </c>
      <c r="M12" s="32"/>
      <c r="N12" s="32"/>
    </row>
    <row r="13" spans="1:14" ht="15" customHeight="1">
      <c r="B13" s="31"/>
      <c r="C13" s="31"/>
      <c r="D13" s="31"/>
      <c r="E13" s="31"/>
      <c r="F13" s="31"/>
      <c r="G13" s="31"/>
      <c r="H13" s="31"/>
      <c r="I13" s="33"/>
      <c r="J13" s="31"/>
      <c r="K13" s="31"/>
      <c r="L13" s="31"/>
      <c r="M13" s="32"/>
      <c r="N13" s="32"/>
    </row>
    <row r="14" spans="1:14" ht="71.400000000000006">
      <c r="A14" t="s">
        <v>67</v>
      </c>
      <c r="B14" s="23" t="s">
        <v>194</v>
      </c>
      <c r="C14" s="17" t="s">
        <v>278</v>
      </c>
      <c r="D14" s="17" t="s">
        <v>277</v>
      </c>
      <c r="E14" s="17" t="s">
        <v>66</v>
      </c>
      <c r="F14" s="17" t="s">
        <v>16</v>
      </c>
      <c r="G14" s="17" t="s">
        <v>17</v>
      </c>
      <c r="H14" s="17" t="s">
        <v>13</v>
      </c>
      <c r="I14" s="17">
        <v>1</v>
      </c>
      <c r="J14" s="18">
        <v>1</v>
      </c>
      <c r="K14" s="19">
        <v>1</v>
      </c>
      <c r="L14" s="19">
        <f t="shared" ref="L14" si="0">IF(N14=0, 0,N14/M14)</f>
        <v>0.13063311050000001</v>
      </c>
      <c r="M14" s="28">
        <v>20000000</v>
      </c>
      <c r="N14" s="21">
        <v>2612662.21</v>
      </c>
    </row>
    <row r="15" spans="1:14" ht="78.75" customHeight="1">
      <c r="A15" t="s">
        <v>68</v>
      </c>
      <c r="B15" s="24" t="s">
        <v>186</v>
      </c>
      <c r="C15" s="17" t="s">
        <v>279</v>
      </c>
      <c r="D15" s="17" t="s">
        <v>57</v>
      </c>
      <c r="E15" s="17" t="s">
        <v>66</v>
      </c>
      <c r="F15" s="17" t="s">
        <v>16</v>
      </c>
      <c r="G15" s="17" t="s">
        <v>17</v>
      </c>
      <c r="H15" s="17" t="s">
        <v>13</v>
      </c>
      <c r="I15" s="17">
        <v>1</v>
      </c>
      <c r="J15" s="18">
        <v>1</v>
      </c>
      <c r="K15" s="19">
        <v>1</v>
      </c>
      <c r="L15" s="19">
        <f t="shared" ref="L15" si="1">IF(N15=0, 0,N15/M15)</f>
        <v>4.7115673076923076E-2</v>
      </c>
      <c r="M15" s="28">
        <v>104000</v>
      </c>
      <c r="N15" s="21">
        <v>4900.03</v>
      </c>
    </row>
    <row r="16" spans="1:14" ht="78.75" customHeight="1">
      <c r="A16" t="s">
        <v>69</v>
      </c>
      <c r="B16" s="24" t="s">
        <v>187</v>
      </c>
      <c r="C16" s="17" t="s">
        <v>280</v>
      </c>
      <c r="D16" s="17" t="s">
        <v>58</v>
      </c>
      <c r="E16" s="17" t="s">
        <v>66</v>
      </c>
      <c r="F16" s="17" t="s">
        <v>16</v>
      </c>
      <c r="G16" s="17" t="s">
        <v>17</v>
      </c>
      <c r="H16" s="17" t="s">
        <v>13</v>
      </c>
      <c r="I16" s="17">
        <v>1</v>
      </c>
      <c r="J16" s="18">
        <v>1</v>
      </c>
      <c r="K16" s="19">
        <v>1</v>
      </c>
      <c r="L16" s="19">
        <f t="shared" ref="L16" si="2">IF(N16=0, 0,N16/M16)</f>
        <v>0</v>
      </c>
      <c r="M16" s="28">
        <v>65000</v>
      </c>
      <c r="N16" s="21">
        <v>0</v>
      </c>
    </row>
    <row r="17" spans="1:14" ht="78.75" customHeight="1">
      <c r="A17" t="s">
        <v>70</v>
      </c>
      <c r="B17" s="24" t="s">
        <v>188</v>
      </c>
      <c r="C17" s="17" t="s">
        <v>282</v>
      </c>
      <c r="D17" s="17" t="s">
        <v>281</v>
      </c>
      <c r="E17" s="17" t="s">
        <v>66</v>
      </c>
      <c r="F17" s="17" t="s">
        <v>16</v>
      </c>
      <c r="G17" s="17" t="s">
        <v>17</v>
      </c>
      <c r="H17" s="17" t="s">
        <v>13</v>
      </c>
      <c r="I17" s="17">
        <v>1</v>
      </c>
      <c r="J17" s="18">
        <v>1</v>
      </c>
      <c r="K17" s="19">
        <v>1</v>
      </c>
      <c r="L17" s="19">
        <f t="shared" ref="L17" si="3">IF(N17=0, 0,N17/M17)</f>
        <v>0</v>
      </c>
      <c r="M17" s="28">
        <v>160000</v>
      </c>
      <c r="N17" s="21">
        <v>0</v>
      </c>
    </row>
    <row r="18" spans="1:14" ht="78.75" customHeight="1">
      <c r="A18" t="s">
        <v>71</v>
      </c>
      <c r="B18" s="24" t="s">
        <v>283</v>
      </c>
      <c r="C18" s="17" t="s">
        <v>285</v>
      </c>
      <c r="D18" s="17" t="s">
        <v>284</v>
      </c>
      <c r="E18" s="17" t="s">
        <v>66</v>
      </c>
      <c r="F18" s="17" t="s">
        <v>16</v>
      </c>
      <c r="G18" s="17" t="s">
        <v>17</v>
      </c>
      <c r="H18" s="17" t="s">
        <v>13</v>
      </c>
      <c r="I18" s="17">
        <v>1</v>
      </c>
      <c r="J18" s="18">
        <v>1</v>
      </c>
      <c r="K18" s="19">
        <v>1</v>
      </c>
      <c r="L18" s="19">
        <f t="shared" ref="L18" si="4">IF(N18=0, 0,N18/M18)</f>
        <v>0</v>
      </c>
      <c r="M18" s="28">
        <v>200000</v>
      </c>
      <c r="N18" s="21">
        <v>0</v>
      </c>
    </row>
    <row r="19" spans="1:14" ht="78.75" customHeight="1">
      <c r="A19" t="s">
        <v>72</v>
      </c>
      <c r="B19" s="24" t="s">
        <v>286</v>
      </c>
      <c r="C19" s="17" t="s">
        <v>288</v>
      </c>
      <c r="D19" s="17" t="s">
        <v>287</v>
      </c>
      <c r="E19" s="17" t="s">
        <v>66</v>
      </c>
      <c r="F19" s="17" t="s">
        <v>16</v>
      </c>
      <c r="G19" s="17" t="s">
        <v>17</v>
      </c>
      <c r="H19" s="17" t="s">
        <v>13</v>
      </c>
      <c r="I19" s="17">
        <v>1</v>
      </c>
      <c r="J19" s="18">
        <v>1</v>
      </c>
      <c r="K19" s="19">
        <v>1</v>
      </c>
      <c r="L19" s="19">
        <f t="shared" ref="L19" si="5">IF(N19=0, 0,N19/M19)</f>
        <v>0</v>
      </c>
      <c r="M19" s="28">
        <v>150000</v>
      </c>
      <c r="N19" s="21">
        <v>0</v>
      </c>
    </row>
    <row r="20" spans="1:14" ht="78.75" customHeight="1">
      <c r="A20" t="s">
        <v>73</v>
      </c>
      <c r="B20" s="24" t="s">
        <v>189</v>
      </c>
      <c r="C20" s="17" t="s">
        <v>59</v>
      </c>
      <c r="D20" s="17" t="s">
        <v>60</v>
      </c>
      <c r="E20" s="17" t="s">
        <v>66</v>
      </c>
      <c r="F20" s="17" t="s">
        <v>16</v>
      </c>
      <c r="G20" s="17" t="s">
        <v>17</v>
      </c>
      <c r="H20" s="17" t="s">
        <v>13</v>
      </c>
      <c r="I20" s="17">
        <v>1</v>
      </c>
      <c r="J20" s="18">
        <v>1</v>
      </c>
      <c r="K20" s="19">
        <v>1</v>
      </c>
      <c r="L20" s="19">
        <f t="shared" ref="L20" si="6">IF(N20=0, 0,N20/M20)</f>
        <v>0</v>
      </c>
      <c r="M20" s="28">
        <v>20000</v>
      </c>
      <c r="N20" s="21">
        <v>0</v>
      </c>
    </row>
    <row r="21" spans="1:14" ht="78.75" customHeight="1">
      <c r="A21" t="s">
        <v>74</v>
      </c>
      <c r="B21" s="24" t="s">
        <v>190</v>
      </c>
      <c r="C21" s="17" t="s">
        <v>61</v>
      </c>
      <c r="D21" s="17" t="s">
        <v>62</v>
      </c>
      <c r="E21" s="17" t="s">
        <v>66</v>
      </c>
      <c r="F21" s="17" t="s">
        <v>16</v>
      </c>
      <c r="G21" s="17" t="s">
        <v>17</v>
      </c>
      <c r="H21" s="17" t="s">
        <v>13</v>
      </c>
      <c r="I21" s="17">
        <v>1</v>
      </c>
      <c r="J21" s="18">
        <v>1</v>
      </c>
      <c r="K21" s="19">
        <v>1</v>
      </c>
      <c r="L21" s="19">
        <f t="shared" ref="L21" si="7">IF(N21=0, 0,N21/M21)</f>
        <v>0</v>
      </c>
      <c r="M21" s="28">
        <v>50000</v>
      </c>
      <c r="N21" s="21">
        <v>0</v>
      </c>
    </row>
    <row r="22" spans="1:14" ht="78.75" customHeight="1">
      <c r="A22" t="s">
        <v>75</v>
      </c>
      <c r="B22" s="24" t="s">
        <v>289</v>
      </c>
      <c r="C22" s="17" t="s">
        <v>291</v>
      </c>
      <c r="D22" s="17" t="s">
        <v>290</v>
      </c>
      <c r="E22" s="17" t="s">
        <v>66</v>
      </c>
      <c r="F22" s="17" t="s">
        <v>16</v>
      </c>
      <c r="G22" s="17" t="s">
        <v>17</v>
      </c>
      <c r="H22" s="17" t="s">
        <v>13</v>
      </c>
      <c r="I22" s="17">
        <v>1</v>
      </c>
      <c r="J22" s="18">
        <v>1</v>
      </c>
      <c r="K22" s="19">
        <v>1</v>
      </c>
      <c r="L22" s="19">
        <f t="shared" ref="L22" si="8">IF(N22=0, 0,N22/M22)</f>
        <v>0</v>
      </c>
      <c r="M22" s="28">
        <v>20000</v>
      </c>
      <c r="N22" s="21">
        <v>0</v>
      </c>
    </row>
    <row r="23" spans="1:14" ht="78.75" customHeight="1">
      <c r="A23" t="s">
        <v>76</v>
      </c>
      <c r="B23" s="24" t="s">
        <v>292</v>
      </c>
      <c r="C23" s="17" t="s">
        <v>294</v>
      </c>
      <c r="D23" s="17" t="s">
        <v>293</v>
      </c>
      <c r="E23" s="17" t="s">
        <v>66</v>
      </c>
      <c r="F23" s="17" t="s">
        <v>16</v>
      </c>
      <c r="G23" s="17" t="s">
        <v>17</v>
      </c>
      <c r="H23" s="17" t="s">
        <v>13</v>
      </c>
      <c r="I23" s="17">
        <v>1</v>
      </c>
      <c r="J23" s="18">
        <v>1</v>
      </c>
      <c r="K23" s="19">
        <v>1</v>
      </c>
      <c r="L23" s="19">
        <f t="shared" ref="L23" si="9">IF(N23=0, 0,N23/M23)</f>
        <v>0</v>
      </c>
      <c r="M23" s="28">
        <v>40000</v>
      </c>
      <c r="N23" s="21">
        <v>0</v>
      </c>
    </row>
    <row r="24" spans="1:14" ht="78.75" customHeight="1">
      <c r="A24" t="s">
        <v>77</v>
      </c>
      <c r="B24" s="24" t="s">
        <v>295</v>
      </c>
      <c r="C24" s="17" t="s">
        <v>297</v>
      </c>
      <c r="D24" s="17" t="s">
        <v>296</v>
      </c>
      <c r="E24" s="17" t="s">
        <v>66</v>
      </c>
      <c r="F24" s="17" t="s">
        <v>16</v>
      </c>
      <c r="G24" s="17" t="s">
        <v>17</v>
      </c>
      <c r="H24" s="17" t="s">
        <v>13</v>
      </c>
      <c r="I24" s="17">
        <v>1</v>
      </c>
      <c r="J24" s="18">
        <v>1</v>
      </c>
      <c r="K24" s="19">
        <v>1</v>
      </c>
      <c r="L24" s="19">
        <f t="shared" ref="L24" si="10">IF(N24=0, 0,N24/M24)</f>
        <v>0</v>
      </c>
      <c r="M24" s="28">
        <v>10000</v>
      </c>
      <c r="N24" s="21">
        <v>0</v>
      </c>
    </row>
    <row r="25" spans="1:14" ht="78.75" customHeight="1">
      <c r="A25" t="s">
        <v>78</v>
      </c>
      <c r="B25" s="24" t="s">
        <v>292</v>
      </c>
      <c r="C25" s="17" t="s">
        <v>294</v>
      </c>
      <c r="D25" s="17" t="s">
        <v>293</v>
      </c>
      <c r="E25" s="17" t="s">
        <v>66</v>
      </c>
      <c r="F25" s="17" t="s">
        <v>16</v>
      </c>
      <c r="G25" s="17" t="s">
        <v>17</v>
      </c>
      <c r="H25" s="17" t="s">
        <v>13</v>
      </c>
      <c r="I25" s="17">
        <v>1</v>
      </c>
      <c r="J25" s="18">
        <v>1</v>
      </c>
      <c r="K25" s="19">
        <v>1</v>
      </c>
      <c r="L25" s="19">
        <f t="shared" ref="L25" si="11">IF(N25=0, 0,N25/M25)</f>
        <v>0</v>
      </c>
      <c r="M25" s="28">
        <v>40000</v>
      </c>
      <c r="N25" s="21">
        <v>0</v>
      </c>
    </row>
    <row r="26" spans="1:14" ht="78.75" customHeight="1">
      <c r="A26" t="s">
        <v>79</v>
      </c>
      <c r="B26" s="24" t="s">
        <v>298</v>
      </c>
      <c r="C26" s="17" t="s">
        <v>300</v>
      </c>
      <c r="D26" s="17" t="s">
        <v>299</v>
      </c>
      <c r="E26" s="17" t="s">
        <v>66</v>
      </c>
      <c r="F26" s="17" t="s">
        <v>16</v>
      </c>
      <c r="G26" s="17" t="s">
        <v>17</v>
      </c>
      <c r="H26" s="17" t="s">
        <v>13</v>
      </c>
      <c r="I26" s="17">
        <v>1</v>
      </c>
      <c r="J26" s="18">
        <v>1</v>
      </c>
      <c r="K26" s="19">
        <v>1</v>
      </c>
      <c r="L26" s="19">
        <f t="shared" ref="L26" si="12">IF(N26=0, 0,N26/M26)</f>
        <v>0</v>
      </c>
      <c r="M26" s="28">
        <v>85000</v>
      </c>
      <c r="N26" s="21">
        <v>0</v>
      </c>
    </row>
    <row r="27" spans="1:14" ht="78.75" customHeight="1">
      <c r="A27" t="s">
        <v>80</v>
      </c>
      <c r="B27" s="24" t="s">
        <v>191</v>
      </c>
      <c r="C27" s="17" t="s">
        <v>63</v>
      </c>
      <c r="D27" s="17" t="s">
        <v>64</v>
      </c>
      <c r="E27" s="17" t="s">
        <v>66</v>
      </c>
      <c r="F27" s="17" t="s">
        <v>16</v>
      </c>
      <c r="G27" s="17" t="s">
        <v>17</v>
      </c>
      <c r="H27" s="17" t="s">
        <v>13</v>
      </c>
      <c r="I27" s="17">
        <v>1</v>
      </c>
      <c r="J27" s="18">
        <v>1</v>
      </c>
      <c r="K27" s="19">
        <v>1</v>
      </c>
      <c r="L27" s="19">
        <f t="shared" ref="L27" si="13">IF(N27=0, 0,N27/M27)</f>
        <v>0.15970563234907206</v>
      </c>
      <c r="M27" s="28">
        <v>98822</v>
      </c>
      <c r="N27" s="21">
        <v>15782.43</v>
      </c>
    </row>
    <row r="28" spans="1:14" ht="78.75" customHeight="1">
      <c r="A28" t="s">
        <v>81</v>
      </c>
      <c r="B28" s="24" t="s">
        <v>192</v>
      </c>
      <c r="C28" s="17" t="s">
        <v>302</v>
      </c>
      <c r="D28" s="17" t="s">
        <v>301</v>
      </c>
      <c r="E28" s="17" t="s">
        <v>66</v>
      </c>
      <c r="F28" s="17" t="s">
        <v>16</v>
      </c>
      <c r="G28" s="17" t="s">
        <v>17</v>
      </c>
      <c r="H28" s="17" t="s">
        <v>13</v>
      </c>
      <c r="I28" s="17">
        <v>1</v>
      </c>
      <c r="J28" s="18">
        <v>1</v>
      </c>
      <c r="K28" s="19">
        <v>1</v>
      </c>
      <c r="L28" s="19">
        <f t="shared" ref="L28" si="14">IF(N28=0, 0,N28/M28)</f>
        <v>0</v>
      </c>
      <c r="M28" s="28">
        <v>118000</v>
      </c>
      <c r="N28" s="21">
        <v>0</v>
      </c>
    </row>
    <row r="29" spans="1:14" ht="78.75" customHeight="1">
      <c r="A29" t="s">
        <v>82</v>
      </c>
      <c r="B29" s="24" t="s">
        <v>193</v>
      </c>
      <c r="C29" s="17" t="s">
        <v>65</v>
      </c>
      <c r="D29" s="17" t="s">
        <v>303</v>
      </c>
      <c r="E29" s="17" t="s">
        <v>66</v>
      </c>
      <c r="F29" s="17" t="s">
        <v>16</v>
      </c>
      <c r="G29" s="17" t="s">
        <v>17</v>
      </c>
      <c r="H29" s="17" t="s">
        <v>13</v>
      </c>
      <c r="I29" s="17">
        <v>1</v>
      </c>
      <c r="J29" s="18">
        <v>1</v>
      </c>
      <c r="K29" s="19">
        <v>1</v>
      </c>
      <c r="L29" s="19">
        <f t="shared" ref="L29:L30" si="15">IF(N29=0, 0,N29/M29)</f>
        <v>0</v>
      </c>
      <c r="M29" s="28">
        <v>37000</v>
      </c>
      <c r="N29" s="21">
        <v>0</v>
      </c>
    </row>
    <row r="30" spans="1:14" ht="78.75" customHeight="1">
      <c r="B30" s="24" t="s">
        <v>508</v>
      </c>
      <c r="C30" s="17" t="s">
        <v>509</v>
      </c>
      <c r="D30" s="17" t="s">
        <v>510</v>
      </c>
      <c r="E30" s="17" t="s">
        <v>66</v>
      </c>
      <c r="F30" s="17" t="s">
        <v>16</v>
      </c>
      <c r="G30" s="17" t="s">
        <v>17</v>
      </c>
      <c r="H30" s="17" t="s">
        <v>13</v>
      </c>
      <c r="I30" s="17">
        <v>1</v>
      </c>
      <c r="J30" s="18">
        <v>1</v>
      </c>
      <c r="K30" s="19">
        <v>1</v>
      </c>
      <c r="L30" s="19">
        <f t="shared" si="15"/>
        <v>0</v>
      </c>
      <c r="M30" s="28">
        <v>5000</v>
      </c>
      <c r="N30" s="21">
        <v>0</v>
      </c>
    </row>
    <row r="31" spans="1:14" ht="78.75" customHeight="1">
      <c r="A31" t="s">
        <v>531</v>
      </c>
      <c r="B31" s="24" t="s">
        <v>208</v>
      </c>
      <c r="C31" s="17" t="s">
        <v>305</v>
      </c>
      <c r="D31" s="17" t="s">
        <v>304</v>
      </c>
      <c r="E31" s="17" t="s">
        <v>66</v>
      </c>
      <c r="F31" s="17" t="s">
        <v>16</v>
      </c>
      <c r="G31" s="17" t="s">
        <v>17</v>
      </c>
      <c r="H31" s="17" t="s">
        <v>13</v>
      </c>
      <c r="I31" s="17">
        <v>1</v>
      </c>
      <c r="J31" s="18">
        <v>1</v>
      </c>
      <c r="K31" s="19">
        <v>1</v>
      </c>
      <c r="L31" s="19">
        <f t="shared" ref="L31" si="16">IF(N31=0, 0,N31/M31)</f>
        <v>0</v>
      </c>
      <c r="M31" s="28">
        <v>1500000</v>
      </c>
      <c r="N31" s="21">
        <v>0</v>
      </c>
    </row>
    <row r="32" spans="1:14" ht="78.75" customHeight="1">
      <c r="A32" t="s">
        <v>532</v>
      </c>
      <c r="B32" s="24" t="s">
        <v>195</v>
      </c>
      <c r="C32" s="17" t="s">
        <v>24</v>
      </c>
      <c r="D32" s="17" t="s">
        <v>25</v>
      </c>
      <c r="E32" s="17" t="s">
        <v>66</v>
      </c>
      <c r="F32" s="17" t="s">
        <v>16</v>
      </c>
      <c r="G32" s="17" t="s">
        <v>17</v>
      </c>
      <c r="H32" s="17" t="s">
        <v>13</v>
      </c>
      <c r="I32" s="17">
        <v>1</v>
      </c>
      <c r="J32" s="18">
        <v>1</v>
      </c>
      <c r="K32" s="19">
        <v>1</v>
      </c>
      <c r="L32" s="19">
        <f t="shared" ref="L32:L33" si="17">IF(N32=0, 0,N32/M32)</f>
        <v>0</v>
      </c>
      <c r="M32" s="28">
        <v>50000</v>
      </c>
      <c r="N32" s="21">
        <v>0</v>
      </c>
    </row>
    <row r="33" spans="1:14" ht="78.75" customHeight="1">
      <c r="A33" t="s">
        <v>83</v>
      </c>
      <c r="B33" s="24" t="s">
        <v>511</v>
      </c>
      <c r="C33" s="17" t="s">
        <v>512</v>
      </c>
      <c r="D33" s="17" t="s">
        <v>513</v>
      </c>
      <c r="E33" s="17" t="s">
        <v>66</v>
      </c>
      <c r="F33" s="17" t="s">
        <v>16</v>
      </c>
      <c r="G33" s="17" t="s">
        <v>17</v>
      </c>
      <c r="H33" s="17" t="s">
        <v>13</v>
      </c>
      <c r="I33" s="17">
        <v>1</v>
      </c>
      <c r="J33" s="18">
        <v>1</v>
      </c>
      <c r="K33" s="19">
        <v>1</v>
      </c>
      <c r="L33" s="19">
        <f t="shared" si="17"/>
        <v>0</v>
      </c>
      <c r="M33" s="28">
        <v>450000</v>
      </c>
      <c r="N33" s="21">
        <v>0</v>
      </c>
    </row>
    <row r="34" spans="1:14" ht="78.75" customHeight="1">
      <c r="A34" t="s">
        <v>84</v>
      </c>
      <c r="B34" s="24" t="s">
        <v>306</v>
      </c>
      <c r="C34" s="17" t="s">
        <v>308</v>
      </c>
      <c r="D34" s="17" t="s">
        <v>307</v>
      </c>
      <c r="E34" s="17" t="s">
        <v>66</v>
      </c>
      <c r="F34" s="17" t="s">
        <v>16</v>
      </c>
      <c r="G34" s="17" t="s">
        <v>17</v>
      </c>
      <c r="H34" s="17" t="s">
        <v>13</v>
      </c>
      <c r="I34" s="17">
        <v>1</v>
      </c>
      <c r="J34" s="18">
        <v>1</v>
      </c>
      <c r="K34" s="19">
        <v>1</v>
      </c>
      <c r="L34" s="19">
        <f t="shared" ref="L34" si="18">IF(N34=0, 0,N34/M34)</f>
        <v>0</v>
      </c>
      <c r="M34" s="28">
        <v>20000</v>
      </c>
      <c r="N34" s="21">
        <v>0</v>
      </c>
    </row>
    <row r="35" spans="1:14" ht="78.75" customHeight="1">
      <c r="A35" t="s">
        <v>85</v>
      </c>
      <c r="B35" s="24" t="s">
        <v>309</v>
      </c>
      <c r="C35" s="17" t="s">
        <v>311</v>
      </c>
      <c r="D35" s="17" t="s">
        <v>310</v>
      </c>
      <c r="E35" s="17" t="s">
        <v>66</v>
      </c>
      <c r="F35" s="17" t="s">
        <v>16</v>
      </c>
      <c r="G35" s="17" t="s">
        <v>17</v>
      </c>
      <c r="H35" s="17" t="s">
        <v>13</v>
      </c>
      <c r="I35" s="17">
        <v>1</v>
      </c>
      <c r="J35" s="18">
        <v>1</v>
      </c>
      <c r="K35" s="19">
        <v>1</v>
      </c>
      <c r="L35" s="19">
        <f t="shared" ref="L35" si="19">IF(N35=0, 0,N35/M35)</f>
        <v>0</v>
      </c>
      <c r="M35" s="28">
        <v>20000</v>
      </c>
      <c r="N35" s="21">
        <v>0</v>
      </c>
    </row>
    <row r="36" spans="1:14" ht="78.75" customHeight="1">
      <c r="A36" t="s">
        <v>86</v>
      </c>
      <c r="B36" s="24" t="s">
        <v>312</v>
      </c>
      <c r="C36" s="17" t="s">
        <v>314</v>
      </c>
      <c r="D36" s="17" t="s">
        <v>313</v>
      </c>
      <c r="E36" s="17" t="s">
        <v>66</v>
      </c>
      <c r="F36" s="17" t="s">
        <v>16</v>
      </c>
      <c r="G36" s="17" t="s">
        <v>17</v>
      </c>
      <c r="H36" s="17" t="s">
        <v>13</v>
      </c>
      <c r="I36" s="17">
        <v>1</v>
      </c>
      <c r="J36" s="18">
        <v>1</v>
      </c>
      <c r="K36" s="19">
        <v>1</v>
      </c>
      <c r="L36" s="19">
        <f t="shared" ref="L36:L37" si="20">IF(N36=0, 0,N36/M36)</f>
        <v>0</v>
      </c>
      <c r="M36" s="28">
        <v>30000</v>
      </c>
      <c r="N36" s="21">
        <v>0</v>
      </c>
    </row>
    <row r="37" spans="1:14" ht="78.75" customHeight="1">
      <c r="B37" s="24" t="s">
        <v>514</v>
      </c>
      <c r="C37" s="17" t="s">
        <v>515</v>
      </c>
      <c r="D37" s="17" t="s">
        <v>516</v>
      </c>
      <c r="E37" s="17" t="s">
        <v>66</v>
      </c>
      <c r="F37" s="17" t="s">
        <v>16</v>
      </c>
      <c r="G37" s="17" t="s">
        <v>17</v>
      </c>
      <c r="H37" s="17" t="s">
        <v>13</v>
      </c>
      <c r="I37" s="17">
        <v>1</v>
      </c>
      <c r="J37" s="18">
        <v>1</v>
      </c>
      <c r="K37" s="19">
        <v>1</v>
      </c>
      <c r="L37" s="19">
        <f t="shared" si="20"/>
        <v>0</v>
      </c>
      <c r="M37" s="28">
        <v>35000</v>
      </c>
      <c r="N37" s="21">
        <v>0</v>
      </c>
    </row>
    <row r="38" spans="1:14" ht="78.75" customHeight="1">
      <c r="A38" t="s">
        <v>87</v>
      </c>
      <c r="B38" s="24" t="s">
        <v>315</v>
      </c>
      <c r="C38" s="17" t="s">
        <v>317</v>
      </c>
      <c r="D38" s="17" t="s">
        <v>316</v>
      </c>
      <c r="E38" s="17" t="s">
        <v>66</v>
      </c>
      <c r="F38" s="17" t="s">
        <v>16</v>
      </c>
      <c r="G38" s="17" t="s">
        <v>17</v>
      </c>
      <c r="H38" s="17" t="s">
        <v>13</v>
      </c>
      <c r="I38" s="17">
        <v>1</v>
      </c>
      <c r="J38" s="18">
        <v>1</v>
      </c>
      <c r="K38" s="19">
        <v>1</v>
      </c>
      <c r="L38" s="19">
        <f t="shared" ref="L38" si="21">IF(N38=0, 0,N38/M38)</f>
        <v>0</v>
      </c>
      <c r="M38" s="28">
        <v>9000</v>
      </c>
      <c r="N38" s="21">
        <v>0</v>
      </c>
    </row>
    <row r="39" spans="1:14" ht="78.75" customHeight="1">
      <c r="A39" t="s">
        <v>88</v>
      </c>
      <c r="B39" s="24" t="s">
        <v>318</v>
      </c>
      <c r="C39" s="17" t="s">
        <v>320</v>
      </c>
      <c r="D39" s="17" t="s">
        <v>319</v>
      </c>
      <c r="E39" s="17" t="s">
        <v>66</v>
      </c>
      <c r="F39" s="17" t="s">
        <v>16</v>
      </c>
      <c r="G39" s="17" t="s">
        <v>17</v>
      </c>
      <c r="H39" s="17" t="s">
        <v>13</v>
      </c>
      <c r="I39" s="17">
        <v>1</v>
      </c>
      <c r="J39" s="18">
        <v>1</v>
      </c>
      <c r="K39" s="19">
        <v>1</v>
      </c>
      <c r="L39" s="19">
        <f t="shared" ref="L39" si="22">IF(N39=0, 0,N39/M39)</f>
        <v>0</v>
      </c>
      <c r="M39" s="28">
        <v>40000</v>
      </c>
      <c r="N39" s="21">
        <v>0</v>
      </c>
    </row>
    <row r="40" spans="1:14" ht="78.75" customHeight="1">
      <c r="A40" t="s">
        <v>89</v>
      </c>
      <c r="B40" s="24" t="s">
        <v>198</v>
      </c>
      <c r="C40" s="17" t="s">
        <v>26</v>
      </c>
      <c r="D40" s="17" t="s">
        <v>27</v>
      </c>
      <c r="E40" s="17" t="s">
        <v>66</v>
      </c>
      <c r="F40" s="17" t="s">
        <v>16</v>
      </c>
      <c r="G40" s="17" t="s">
        <v>17</v>
      </c>
      <c r="H40" s="17" t="s">
        <v>13</v>
      </c>
      <c r="I40" s="17">
        <v>1</v>
      </c>
      <c r="J40" s="18">
        <v>1</v>
      </c>
      <c r="K40" s="19">
        <v>1</v>
      </c>
      <c r="L40" s="19">
        <f t="shared" ref="L40" si="23">IF(N40=0, 0,N40/M40)</f>
        <v>0.12534375</v>
      </c>
      <c r="M40" s="28">
        <v>320000</v>
      </c>
      <c r="N40" s="21">
        <v>40110</v>
      </c>
    </row>
    <row r="41" spans="1:14" ht="78.75" customHeight="1">
      <c r="A41" t="s">
        <v>90</v>
      </c>
      <c r="B41" s="24" t="s">
        <v>199</v>
      </c>
      <c r="C41" s="17" t="s">
        <v>28</v>
      </c>
      <c r="D41" s="17" t="s">
        <v>29</v>
      </c>
      <c r="E41" s="17" t="s">
        <v>66</v>
      </c>
      <c r="F41" s="17" t="s">
        <v>16</v>
      </c>
      <c r="G41" s="17" t="s">
        <v>17</v>
      </c>
      <c r="H41" s="17" t="s">
        <v>13</v>
      </c>
      <c r="I41" s="17">
        <v>1</v>
      </c>
      <c r="J41" s="18">
        <v>1</v>
      </c>
      <c r="K41" s="19">
        <v>1</v>
      </c>
      <c r="L41" s="19">
        <f t="shared" ref="L41" si="24">IF(N41=0, 0,N41/M41)</f>
        <v>0.23482162162162162</v>
      </c>
      <c r="M41" s="28">
        <v>74000</v>
      </c>
      <c r="N41" s="21">
        <v>17376.8</v>
      </c>
    </row>
    <row r="42" spans="1:14" ht="78.75" customHeight="1">
      <c r="A42" t="s">
        <v>91</v>
      </c>
      <c r="B42" s="24" t="s">
        <v>517</v>
      </c>
      <c r="C42" s="17" t="s">
        <v>518</v>
      </c>
      <c r="D42" s="17" t="s">
        <v>519</v>
      </c>
      <c r="E42" s="17" t="s">
        <v>66</v>
      </c>
      <c r="F42" s="17" t="s">
        <v>16</v>
      </c>
      <c r="G42" s="17" t="s">
        <v>17</v>
      </c>
      <c r="H42" s="17" t="s">
        <v>13</v>
      </c>
      <c r="I42" s="17">
        <v>1</v>
      </c>
      <c r="J42" s="18">
        <v>1</v>
      </c>
      <c r="K42" s="19">
        <v>1</v>
      </c>
      <c r="L42" s="19">
        <f t="shared" ref="L42" si="25">IF(N42=0, 0,N42/M42)</f>
        <v>4.4949999999999997E-2</v>
      </c>
      <c r="M42" s="28">
        <v>160000</v>
      </c>
      <c r="N42" s="21">
        <v>7192</v>
      </c>
    </row>
    <row r="43" spans="1:14" ht="78.75" customHeight="1">
      <c r="A43" t="s">
        <v>92</v>
      </c>
      <c r="B43" s="24" t="s">
        <v>321</v>
      </c>
      <c r="C43" s="17" t="s">
        <v>323</v>
      </c>
      <c r="D43" s="17" t="s">
        <v>322</v>
      </c>
      <c r="E43" s="17" t="s">
        <v>66</v>
      </c>
      <c r="F43" s="17" t="s">
        <v>16</v>
      </c>
      <c r="G43" s="17" t="s">
        <v>17</v>
      </c>
      <c r="H43" s="17" t="s">
        <v>13</v>
      </c>
      <c r="I43" s="17">
        <v>1</v>
      </c>
      <c r="J43" s="18">
        <v>1</v>
      </c>
      <c r="K43" s="19">
        <v>1</v>
      </c>
      <c r="L43" s="19">
        <f t="shared" ref="L43" si="26">IF(N43=0, 0,N43/M43)</f>
        <v>0</v>
      </c>
      <c r="M43" s="28">
        <v>90000</v>
      </c>
      <c r="N43" s="21">
        <v>0</v>
      </c>
    </row>
    <row r="44" spans="1:14" ht="78.75" customHeight="1">
      <c r="A44" t="s">
        <v>93</v>
      </c>
      <c r="B44" s="24" t="s">
        <v>200</v>
      </c>
      <c r="C44" s="17" t="s">
        <v>30</v>
      </c>
      <c r="D44" s="17" t="s">
        <v>31</v>
      </c>
      <c r="E44" s="17" t="s">
        <v>66</v>
      </c>
      <c r="F44" s="17" t="s">
        <v>16</v>
      </c>
      <c r="G44" s="17" t="s">
        <v>17</v>
      </c>
      <c r="H44" s="17" t="s">
        <v>13</v>
      </c>
      <c r="I44" s="17">
        <v>1</v>
      </c>
      <c r="J44" s="18">
        <v>1</v>
      </c>
      <c r="K44" s="19">
        <v>1</v>
      </c>
      <c r="L44" s="19">
        <f t="shared" ref="L44" si="27">IF(N44=0, 0,N44/M44)</f>
        <v>0</v>
      </c>
      <c r="M44" s="28">
        <v>190000</v>
      </c>
      <c r="N44" s="21">
        <v>0</v>
      </c>
    </row>
    <row r="45" spans="1:14" ht="78.75" customHeight="1">
      <c r="A45" t="s">
        <v>94</v>
      </c>
      <c r="B45" s="24" t="s">
        <v>201</v>
      </c>
      <c r="C45" s="17" t="s">
        <v>32</v>
      </c>
      <c r="D45" s="17" t="s">
        <v>33</v>
      </c>
      <c r="E45" s="17" t="s">
        <v>66</v>
      </c>
      <c r="F45" s="17" t="s">
        <v>16</v>
      </c>
      <c r="G45" s="17" t="s">
        <v>17</v>
      </c>
      <c r="H45" s="17" t="s">
        <v>13</v>
      </c>
      <c r="I45" s="17">
        <v>1</v>
      </c>
      <c r="J45" s="18">
        <v>1</v>
      </c>
      <c r="K45" s="19">
        <v>1</v>
      </c>
      <c r="L45" s="19">
        <f t="shared" ref="L45" si="28">IF(N45=0, 0,N45/M45)</f>
        <v>1.0000000000000002</v>
      </c>
      <c r="M45" s="28">
        <v>69346.67</v>
      </c>
      <c r="N45" s="21">
        <v>69346.670000000013</v>
      </c>
    </row>
    <row r="46" spans="1:14" ht="78.75" customHeight="1">
      <c r="A46" t="s">
        <v>95</v>
      </c>
      <c r="B46" s="24" t="s">
        <v>202</v>
      </c>
      <c r="C46" s="17" t="s">
        <v>34</v>
      </c>
      <c r="D46" s="17" t="s">
        <v>35</v>
      </c>
      <c r="E46" s="17" t="s">
        <v>66</v>
      </c>
      <c r="F46" s="17" t="s">
        <v>16</v>
      </c>
      <c r="G46" s="17" t="s">
        <v>17</v>
      </c>
      <c r="H46" s="17" t="s">
        <v>13</v>
      </c>
      <c r="I46" s="17">
        <v>1</v>
      </c>
      <c r="J46" s="18">
        <v>1</v>
      </c>
      <c r="K46" s="19">
        <v>1</v>
      </c>
      <c r="L46" s="19">
        <f t="shared" ref="L46" si="29">IF(N46=0, 0,N46/M46)</f>
        <v>0</v>
      </c>
      <c r="M46" s="28">
        <v>200000</v>
      </c>
      <c r="N46" s="21">
        <v>0</v>
      </c>
    </row>
    <row r="47" spans="1:14" ht="78.75" customHeight="1">
      <c r="A47" t="s">
        <v>96</v>
      </c>
      <c r="B47" s="24" t="s">
        <v>203</v>
      </c>
      <c r="C47" s="17" t="s">
        <v>324</v>
      </c>
      <c r="D47" s="17" t="s">
        <v>36</v>
      </c>
      <c r="E47" s="17" t="s">
        <v>66</v>
      </c>
      <c r="F47" s="17" t="s">
        <v>16</v>
      </c>
      <c r="G47" s="17" t="s">
        <v>17</v>
      </c>
      <c r="H47" s="17" t="s">
        <v>13</v>
      </c>
      <c r="I47" s="17">
        <v>1</v>
      </c>
      <c r="J47" s="18">
        <v>1</v>
      </c>
      <c r="K47" s="19">
        <v>1</v>
      </c>
      <c r="L47" s="19">
        <f t="shared" ref="L47" si="30">IF(N47=0, 0,N47/M47)</f>
        <v>0.11434285714285715</v>
      </c>
      <c r="M47" s="28">
        <v>70000</v>
      </c>
      <c r="N47" s="21">
        <v>8004</v>
      </c>
    </row>
    <row r="48" spans="1:14" ht="78.75" customHeight="1">
      <c r="A48" t="s">
        <v>97</v>
      </c>
      <c r="B48" s="24" t="s">
        <v>204</v>
      </c>
      <c r="C48" s="17" t="s">
        <v>326</v>
      </c>
      <c r="D48" s="17" t="s">
        <v>325</v>
      </c>
      <c r="E48" s="17" t="s">
        <v>66</v>
      </c>
      <c r="F48" s="17" t="s">
        <v>16</v>
      </c>
      <c r="G48" s="17" t="s">
        <v>17</v>
      </c>
      <c r="H48" s="17" t="s">
        <v>13</v>
      </c>
      <c r="I48" s="17">
        <v>1</v>
      </c>
      <c r="J48" s="18">
        <v>1</v>
      </c>
      <c r="K48" s="19">
        <v>1</v>
      </c>
      <c r="L48" s="19">
        <f t="shared" ref="L48" si="31">IF(N48=0, 0,N48/M48)</f>
        <v>0</v>
      </c>
      <c r="M48" s="28">
        <v>10000</v>
      </c>
      <c r="N48" s="21">
        <v>0</v>
      </c>
    </row>
    <row r="49" spans="1:14" ht="78.75" customHeight="1">
      <c r="A49" t="s">
        <v>98</v>
      </c>
      <c r="B49" s="24" t="s">
        <v>205</v>
      </c>
      <c r="C49" s="17" t="s">
        <v>37</v>
      </c>
      <c r="D49" s="17" t="s">
        <v>38</v>
      </c>
      <c r="E49" s="17" t="s">
        <v>66</v>
      </c>
      <c r="F49" s="17" t="s">
        <v>16</v>
      </c>
      <c r="G49" s="17" t="s">
        <v>17</v>
      </c>
      <c r="H49" s="17" t="s">
        <v>13</v>
      </c>
      <c r="I49" s="17">
        <v>1</v>
      </c>
      <c r="J49" s="18">
        <v>1</v>
      </c>
      <c r="K49" s="19">
        <v>1</v>
      </c>
      <c r="L49" s="19">
        <f t="shared" ref="L49" si="32">IF(N49=0, 0,N49/M49)</f>
        <v>0</v>
      </c>
      <c r="M49" s="28">
        <v>60000</v>
      </c>
      <c r="N49" s="21">
        <v>0</v>
      </c>
    </row>
    <row r="50" spans="1:14" ht="78.75" customHeight="1">
      <c r="A50" t="s">
        <v>99</v>
      </c>
      <c r="B50" s="24" t="s">
        <v>206</v>
      </c>
      <c r="C50" s="17" t="s">
        <v>243</v>
      </c>
      <c r="D50" s="17" t="s">
        <v>327</v>
      </c>
      <c r="E50" s="17" t="s">
        <v>66</v>
      </c>
      <c r="F50" s="17" t="s">
        <v>16</v>
      </c>
      <c r="G50" s="17" t="s">
        <v>17</v>
      </c>
      <c r="H50" s="17" t="s">
        <v>13</v>
      </c>
      <c r="I50" s="17">
        <v>1</v>
      </c>
      <c r="J50" s="18">
        <v>1</v>
      </c>
      <c r="K50" s="19">
        <v>1</v>
      </c>
      <c r="L50" s="19">
        <f t="shared" ref="L50" si="33">IF(N50=0, 0,N50/M50)</f>
        <v>6.0706117647058827E-2</v>
      </c>
      <c r="M50" s="28">
        <v>85000</v>
      </c>
      <c r="N50" s="21">
        <v>5160.0200000000004</v>
      </c>
    </row>
    <row r="51" spans="1:14" ht="78.75" customHeight="1">
      <c r="A51" t="s">
        <v>100</v>
      </c>
      <c r="B51" s="24" t="s">
        <v>328</v>
      </c>
      <c r="C51" s="17" t="s">
        <v>330</v>
      </c>
      <c r="D51" s="17" t="s">
        <v>329</v>
      </c>
      <c r="E51" s="17" t="s">
        <v>66</v>
      </c>
      <c r="F51" s="17" t="s">
        <v>16</v>
      </c>
      <c r="G51" s="17" t="s">
        <v>17</v>
      </c>
      <c r="H51" s="17" t="s">
        <v>13</v>
      </c>
      <c r="I51" s="17">
        <v>1</v>
      </c>
      <c r="J51" s="18">
        <v>1</v>
      </c>
      <c r="K51" s="19">
        <v>1</v>
      </c>
      <c r="L51" s="19">
        <f t="shared" ref="L51" si="34">IF(N51=0, 0,N51/M51)</f>
        <v>0</v>
      </c>
      <c r="M51" s="28">
        <v>50000</v>
      </c>
      <c r="N51" s="21">
        <v>0</v>
      </c>
    </row>
    <row r="52" spans="1:14" ht="78.75" customHeight="1">
      <c r="A52" t="s">
        <v>101</v>
      </c>
      <c r="B52" s="24" t="s">
        <v>331</v>
      </c>
      <c r="C52" s="17" t="s">
        <v>520</v>
      </c>
      <c r="D52" s="17" t="s">
        <v>521</v>
      </c>
      <c r="E52" s="17" t="s">
        <v>66</v>
      </c>
      <c r="F52" s="17" t="s">
        <v>16</v>
      </c>
      <c r="G52" s="17" t="s">
        <v>17</v>
      </c>
      <c r="H52" s="17" t="s">
        <v>13</v>
      </c>
      <c r="I52" s="17">
        <v>1</v>
      </c>
      <c r="J52" s="18">
        <v>1</v>
      </c>
      <c r="K52" s="19">
        <v>1</v>
      </c>
      <c r="L52" s="19">
        <f t="shared" ref="L52" si="35">IF(N52=0, 0,N52/M52)</f>
        <v>0</v>
      </c>
      <c r="M52" s="28">
        <v>60000</v>
      </c>
      <c r="N52" s="21">
        <v>0</v>
      </c>
    </row>
    <row r="53" spans="1:14" ht="78.75" customHeight="1">
      <c r="A53" t="s">
        <v>102</v>
      </c>
      <c r="B53" s="24" t="s">
        <v>332</v>
      </c>
      <c r="C53" s="17" t="s">
        <v>334</v>
      </c>
      <c r="D53" s="17" t="s">
        <v>333</v>
      </c>
      <c r="E53" s="17" t="s">
        <v>66</v>
      </c>
      <c r="F53" s="17" t="s">
        <v>16</v>
      </c>
      <c r="G53" s="17" t="s">
        <v>17</v>
      </c>
      <c r="H53" s="17" t="s">
        <v>13</v>
      </c>
      <c r="I53" s="17">
        <v>1</v>
      </c>
      <c r="J53" s="18">
        <v>1</v>
      </c>
      <c r="K53" s="19">
        <v>1</v>
      </c>
      <c r="L53" s="19">
        <f t="shared" ref="L53" si="36">IF(N53=0, 0,N53/M53)</f>
        <v>8.0259999999999998E-2</v>
      </c>
      <c r="M53" s="28">
        <v>100000</v>
      </c>
      <c r="N53" s="21">
        <v>8026</v>
      </c>
    </row>
    <row r="54" spans="1:14" ht="78.75" customHeight="1">
      <c r="A54" t="s">
        <v>103</v>
      </c>
      <c r="B54" s="24" t="s">
        <v>207</v>
      </c>
      <c r="C54" s="17" t="s">
        <v>335</v>
      </c>
      <c r="D54" s="17" t="s">
        <v>39</v>
      </c>
      <c r="E54" s="17" t="s">
        <v>66</v>
      </c>
      <c r="F54" s="17" t="s">
        <v>16</v>
      </c>
      <c r="G54" s="17" t="s">
        <v>17</v>
      </c>
      <c r="H54" s="17" t="s">
        <v>13</v>
      </c>
      <c r="I54" s="17">
        <v>1</v>
      </c>
      <c r="J54" s="18">
        <v>1</v>
      </c>
      <c r="K54" s="19">
        <v>1</v>
      </c>
      <c r="L54" s="19">
        <f t="shared" ref="L54" si="37">IF(N54=0, 0,N54/M54)</f>
        <v>0.81642082758620693</v>
      </c>
      <c r="M54" s="28">
        <v>145000</v>
      </c>
      <c r="N54" s="21">
        <v>118381.02</v>
      </c>
    </row>
    <row r="55" spans="1:14" ht="78.75" customHeight="1">
      <c r="A55" t="s">
        <v>104</v>
      </c>
      <c r="B55" s="24" t="s">
        <v>230</v>
      </c>
      <c r="C55" s="17" t="s">
        <v>337</v>
      </c>
      <c r="D55" s="17" t="s">
        <v>336</v>
      </c>
      <c r="E55" s="17" t="s">
        <v>66</v>
      </c>
      <c r="F55" s="17" t="s">
        <v>16</v>
      </c>
      <c r="G55" s="17" t="s">
        <v>17</v>
      </c>
      <c r="H55" s="17" t="s">
        <v>13</v>
      </c>
      <c r="I55" s="17">
        <v>1</v>
      </c>
      <c r="J55" s="18">
        <v>1</v>
      </c>
      <c r="K55" s="19">
        <v>1</v>
      </c>
      <c r="L55" s="19">
        <f t="shared" ref="L55" si="38">IF(N55=0, 0,N55/M55)</f>
        <v>0</v>
      </c>
      <c r="M55" s="28">
        <v>90000</v>
      </c>
      <c r="N55" s="21">
        <v>0</v>
      </c>
    </row>
    <row r="56" spans="1:14" ht="78.75" customHeight="1">
      <c r="A56" t="s">
        <v>105</v>
      </c>
      <c r="B56" s="24" t="s">
        <v>231</v>
      </c>
      <c r="C56" s="17" t="s">
        <v>339</v>
      </c>
      <c r="D56" s="17" t="s">
        <v>338</v>
      </c>
      <c r="E56" s="17" t="s">
        <v>66</v>
      </c>
      <c r="F56" s="17" t="s">
        <v>16</v>
      </c>
      <c r="G56" s="17" t="s">
        <v>17</v>
      </c>
      <c r="H56" s="17" t="s">
        <v>13</v>
      </c>
      <c r="I56" s="17">
        <v>1</v>
      </c>
      <c r="J56" s="18">
        <v>1</v>
      </c>
      <c r="K56" s="19">
        <v>1</v>
      </c>
      <c r="L56" s="19">
        <f t="shared" ref="L56:L57" si="39">IF(N56=0, 0,N56/M56)</f>
        <v>0</v>
      </c>
      <c r="M56" s="28">
        <v>65000</v>
      </c>
      <c r="N56" s="21">
        <v>0</v>
      </c>
    </row>
    <row r="57" spans="1:14" ht="78.75" customHeight="1">
      <c r="B57" s="24" t="s">
        <v>522</v>
      </c>
      <c r="C57" s="17" t="s">
        <v>523</v>
      </c>
      <c r="D57" s="17" t="s">
        <v>524</v>
      </c>
      <c r="E57" s="17" t="s">
        <v>66</v>
      </c>
      <c r="F57" s="17" t="s">
        <v>16</v>
      </c>
      <c r="G57" s="17" t="s">
        <v>17</v>
      </c>
      <c r="H57" s="17" t="s">
        <v>13</v>
      </c>
      <c r="I57" s="17">
        <v>1</v>
      </c>
      <c r="J57" s="18">
        <v>1</v>
      </c>
      <c r="K57" s="19">
        <v>1</v>
      </c>
      <c r="L57" s="19">
        <f t="shared" si="39"/>
        <v>0</v>
      </c>
      <c r="M57" s="28">
        <v>100000</v>
      </c>
      <c r="N57" s="21">
        <v>0</v>
      </c>
    </row>
    <row r="58" spans="1:14" ht="78.75" customHeight="1">
      <c r="A58" t="s">
        <v>106</v>
      </c>
      <c r="B58" s="24" t="s">
        <v>209</v>
      </c>
      <c r="C58" s="17" t="s">
        <v>40</v>
      </c>
      <c r="D58" s="17" t="s">
        <v>41</v>
      </c>
      <c r="E58" s="17" t="s">
        <v>66</v>
      </c>
      <c r="F58" s="17" t="s">
        <v>16</v>
      </c>
      <c r="G58" s="17" t="s">
        <v>17</v>
      </c>
      <c r="H58" s="17" t="s">
        <v>13</v>
      </c>
      <c r="I58" s="17">
        <v>1</v>
      </c>
      <c r="J58" s="18">
        <v>1</v>
      </c>
      <c r="K58" s="19">
        <v>1</v>
      </c>
      <c r="L58" s="19">
        <f t="shared" ref="L58" si="40">IF(N58=0, 0,N58/M58)</f>
        <v>0.21815253426966294</v>
      </c>
      <c r="M58" s="28">
        <v>17800000</v>
      </c>
      <c r="N58" s="21">
        <v>3883115.1100000003</v>
      </c>
    </row>
    <row r="59" spans="1:14" ht="78.75" customHeight="1">
      <c r="A59" t="s">
        <v>107</v>
      </c>
      <c r="B59" s="24" t="s">
        <v>340</v>
      </c>
      <c r="C59" s="17" t="s">
        <v>342</v>
      </c>
      <c r="D59" s="17" t="s">
        <v>341</v>
      </c>
      <c r="E59" s="17" t="s">
        <v>66</v>
      </c>
      <c r="F59" s="17" t="s">
        <v>16</v>
      </c>
      <c r="G59" s="17" t="s">
        <v>17</v>
      </c>
      <c r="H59" s="17" t="s">
        <v>13</v>
      </c>
      <c r="I59" s="17">
        <v>1</v>
      </c>
      <c r="J59" s="18">
        <v>1</v>
      </c>
      <c r="K59" s="19">
        <v>1</v>
      </c>
      <c r="L59" s="19">
        <f t="shared" ref="L59" si="41">IF(N59=0, 0,N59/M59)</f>
        <v>0</v>
      </c>
      <c r="M59" s="28">
        <v>18405639.550000001</v>
      </c>
      <c r="N59" s="21">
        <v>0</v>
      </c>
    </row>
    <row r="60" spans="1:14" ht="78.75" customHeight="1">
      <c r="A60" t="s">
        <v>108</v>
      </c>
      <c r="B60" s="24" t="s">
        <v>210</v>
      </c>
      <c r="C60" s="17" t="s">
        <v>530</v>
      </c>
      <c r="D60" s="17" t="s">
        <v>244</v>
      </c>
      <c r="E60" s="17" t="s">
        <v>66</v>
      </c>
      <c r="F60" s="17" t="s">
        <v>16</v>
      </c>
      <c r="G60" s="17" t="s">
        <v>17</v>
      </c>
      <c r="H60" s="17" t="s">
        <v>13</v>
      </c>
      <c r="I60" s="17">
        <v>1</v>
      </c>
      <c r="J60" s="18">
        <v>1</v>
      </c>
      <c r="K60" s="19">
        <v>1</v>
      </c>
      <c r="L60" s="19">
        <f t="shared" ref="L60" si="42">IF(N60=0, 0,N60/M60)</f>
        <v>0</v>
      </c>
      <c r="M60" s="28">
        <v>4353000</v>
      </c>
      <c r="N60" s="21">
        <v>0</v>
      </c>
    </row>
    <row r="61" spans="1:14" ht="78.75" customHeight="1">
      <c r="A61" t="s">
        <v>109</v>
      </c>
      <c r="B61" s="24" t="s">
        <v>343</v>
      </c>
      <c r="C61" s="17" t="s">
        <v>345</v>
      </c>
      <c r="D61" s="17" t="s">
        <v>344</v>
      </c>
      <c r="E61" s="17" t="s">
        <v>66</v>
      </c>
      <c r="F61" s="17" t="s">
        <v>16</v>
      </c>
      <c r="G61" s="17" t="s">
        <v>17</v>
      </c>
      <c r="H61" s="17" t="s">
        <v>13</v>
      </c>
      <c r="I61" s="17">
        <v>1</v>
      </c>
      <c r="J61" s="18">
        <v>1</v>
      </c>
      <c r="K61" s="19">
        <v>1</v>
      </c>
      <c r="L61" s="19">
        <f t="shared" ref="L61" si="43">IF(N61=0, 0,N61/M61)</f>
        <v>0</v>
      </c>
      <c r="M61" s="28">
        <v>321979.18</v>
      </c>
      <c r="N61" s="21">
        <v>0</v>
      </c>
    </row>
    <row r="62" spans="1:14" ht="78.75" customHeight="1">
      <c r="A62" t="s">
        <v>110</v>
      </c>
      <c r="B62" s="24" t="s">
        <v>346</v>
      </c>
      <c r="C62" s="17" t="s">
        <v>348</v>
      </c>
      <c r="D62" s="17" t="s">
        <v>347</v>
      </c>
      <c r="E62" s="17" t="s">
        <v>66</v>
      </c>
      <c r="F62" s="17" t="s">
        <v>16</v>
      </c>
      <c r="G62" s="17" t="s">
        <v>17</v>
      </c>
      <c r="H62" s="17" t="s">
        <v>13</v>
      </c>
      <c r="I62" s="17">
        <v>1</v>
      </c>
      <c r="J62" s="18">
        <v>1</v>
      </c>
      <c r="K62" s="19">
        <v>1</v>
      </c>
      <c r="L62" s="19">
        <f t="shared" ref="L62:L71" si="44">IF(N62=0, 0,N62/M62)</f>
        <v>0</v>
      </c>
      <c r="M62" s="28">
        <v>844590.75</v>
      </c>
      <c r="N62" s="21">
        <v>0</v>
      </c>
    </row>
    <row r="63" spans="1:14" ht="78.75" customHeight="1">
      <c r="A63" t="s">
        <v>111</v>
      </c>
      <c r="B63" s="24" t="s">
        <v>349</v>
      </c>
      <c r="C63" s="17" t="s">
        <v>351</v>
      </c>
      <c r="D63" s="17" t="s">
        <v>350</v>
      </c>
      <c r="E63" s="17" t="s">
        <v>66</v>
      </c>
      <c r="F63" s="17" t="s">
        <v>16</v>
      </c>
      <c r="G63" s="17" t="s">
        <v>17</v>
      </c>
      <c r="H63" s="17" t="s">
        <v>13</v>
      </c>
      <c r="I63" s="17">
        <v>1</v>
      </c>
      <c r="J63" s="18">
        <v>1</v>
      </c>
      <c r="K63" s="19">
        <v>1</v>
      </c>
      <c r="L63" s="19">
        <f t="shared" si="44"/>
        <v>0</v>
      </c>
      <c r="M63" s="28">
        <v>312678.56</v>
      </c>
      <c r="N63" s="21">
        <v>0</v>
      </c>
    </row>
    <row r="64" spans="1:14" ht="78.75" customHeight="1">
      <c r="A64" t="s">
        <v>153</v>
      </c>
      <c r="B64" s="24" t="s">
        <v>352</v>
      </c>
      <c r="C64" s="17" t="s">
        <v>354</v>
      </c>
      <c r="D64" s="17" t="s">
        <v>353</v>
      </c>
      <c r="E64" s="17" t="s">
        <v>66</v>
      </c>
      <c r="F64" s="17" t="s">
        <v>16</v>
      </c>
      <c r="G64" s="17" t="s">
        <v>17</v>
      </c>
      <c r="H64" s="17" t="s">
        <v>13</v>
      </c>
      <c r="I64" s="17">
        <v>1</v>
      </c>
      <c r="J64" s="18">
        <v>1</v>
      </c>
      <c r="K64" s="19">
        <v>1</v>
      </c>
      <c r="L64" s="19">
        <f t="shared" si="44"/>
        <v>0.60147492365130717</v>
      </c>
      <c r="M64" s="28">
        <v>760592.59</v>
      </c>
      <c r="N64" s="21">
        <v>457477.37</v>
      </c>
    </row>
    <row r="65" spans="1:14" ht="78.75" customHeight="1">
      <c r="A65" t="s">
        <v>155</v>
      </c>
      <c r="B65" s="24" t="s">
        <v>355</v>
      </c>
      <c r="C65" s="17" t="s">
        <v>245</v>
      </c>
      <c r="D65" s="17" t="s">
        <v>180</v>
      </c>
      <c r="E65" s="17" t="s">
        <v>66</v>
      </c>
      <c r="F65" s="17" t="s">
        <v>16</v>
      </c>
      <c r="G65" s="17" t="s">
        <v>17</v>
      </c>
      <c r="H65" s="17" t="s">
        <v>13</v>
      </c>
      <c r="I65" s="17">
        <v>1</v>
      </c>
      <c r="J65" s="18">
        <v>1</v>
      </c>
      <c r="K65" s="19">
        <v>1</v>
      </c>
      <c r="L65" s="19">
        <f t="shared" si="44"/>
        <v>0</v>
      </c>
      <c r="M65" s="28">
        <v>764443.79</v>
      </c>
      <c r="N65" s="21">
        <v>0</v>
      </c>
    </row>
    <row r="66" spans="1:14" ht="78.75" customHeight="1">
      <c r="A66" t="s">
        <v>156</v>
      </c>
      <c r="B66" s="24" t="s">
        <v>356</v>
      </c>
      <c r="C66" s="17" t="s">
        <v>182</v>
      </c>
      <c r="D66" s="17" t="s">
        <v>183</v>
      </c>
      <c r="E66" s="17" t="s">
        <v>66</v>
      </c>
      <c r="F66" s="17" t="s">
        <v>16</v>
      </c>
      <c r="G66" s="17" t="s">
        <v>17</v>
      </c>
      <c r="H66" s="17" t="s">
        <v>13</v>
      </c>
      <c r="I66" s="17">
        <v>1</v>
      </c>
      <c r="J66" s="18">
        <v>1</v>
      </c>
      <c r="K66" s="19">
        <v>1</v>
      </c>
      <c r="L66" s="19">
        <f t="shared" si="44"/>
        <v>1</v>
      </c>
      <c r="M66" s="28">
        <v>400000</v>
      </c>
      <c r="N66" s="21">
        <v>400000</v>
      </c>
    </row>
    <row r="67" spans="1:14" ht="78.75" customHeight="1">
      <c r="A67" t="s">
        <v>158</v>
      </c>
      <c r="B67" s="24" t="s">
        <v>357</v>
      </c>
      <c r="C67" s="17" t="s">
        <v>359</v>
      </c>
      <c r="D67" s="17" t="s">
        <v>358</v>
      </c>
      <c r="E67" s="17" t="s">
        <v>66</v>
      </c>
      <c r="F67" s="17" t="s">
        <v>16</v>
      </c>
      <c r="G67" s="17" t="s">
        <v>17</v>
      </c>
      <c r="H67" s="17" t="s">
        <v>13</v>
      </c>
      <c r="I67" s="17">
        <v>1</v>
      </c>
      <c r="J67" s="18">
        <v>1</v>
      </c>
      <c r="K67" s="19">
        <v>1</v>
      </c>
      <c r="L67" s="19">
        <f t="shared" si="44"/>
        <v>0.44990599938435777</v>
      </c>
      <c r="M67" s="28">
        <v>1460458.52</v>
      </c>
      <c r="N67" s="21">
        <v>657069.05000000005</v>
      </c>
    </row>
    <row r="68" spans="1:14" ht="78.75" customHeight="1">
      <c r="A68" t="s">
        <v>159</v>
      </c>
      <c r="B68" s="24" t="s">
        <v>360</v>
      </c>
      <c r="C68" s="17" t="s">
        <v>362</v>
      </c>
      <c r="D68" s="17" t="s">
        <v>361</v>
      </c>
      <c r="E68" s="17" t="s">
        <v>66</v>
      </c>
      <c r="F68" s="17" t="s">
        <v>16</v>
      </c>
      <c r="G68" s="17" t="s">
        <v>17</v>
      </c>
      <c r="H68" s="17" t="s">
        <v>13</v>
      </c>
      <c r="I68" s="17">
        <v>1</v>
      </c>
      <c r="J68" s="18">
        <v>1</v>
      </c>
      <c r="K68" s="19">
        <v>1</v>
      </c>
      <c r="L68" s="19">
        <f t="shared" si="44"/>
        <v>0.44992053073067695</v>
      </c>
      <c r="M68" s="28">
        <v>1296494.8700000001</v>
      </c>
      <c r="N68" s="21">
        <v>583319.66</v>
      </c>
    </row>
    <row r="69" spans="1:14" ht="78.75" customHeight="1">
      <c r="B69" s="24" t="s">
        <v>525</v>
      </c>
      <c r="C69" s="17" t="s">
        <v>526</v>
      </c>
      <c r="D69" s="17" t="s">
        <v>527</v>
      </c>
      <c r="E69" s="17" t="s">
        <v>66</v>
      </c>
      <c r="F69" s="17" t="s">
        <v>16</v>
      </c>
      <c r="G69" s="17" t="s">
        <v>17</v>
      </c>
      <c r="H69" s="17" t="s">
        <v>13</v>
      </c>
      <c r="I69" s="17">
        <v>1</v>
      </c>
      <c r="J69" s="18">
        <v>1</v>
      </c>
      <c r="K69" s="19">
        <v>1</v>
      </c>
      <c r="L69" s="19">
        <f t="shared" ref="L69" si="45">IF(N69=0, 0,N69/M69)</f>
        <v>0.44355461002365748</v>
      </c>
      <c r="M69" s="28">
        <v>462817.69</v>
      </c>
      <c r="N69" s="21">
        <v>205284.92</v>
      </c>
    </row>
    <row r="70" spans="1:14" ht="78.75" customHeight="1">
      <c r="A70" t="s">
        <v>160</v>
      </c>
      <c r="B70" s="24" t="s">
        <v>363</v>
      </c>
      <c r="C70" s="17" t="s">
        <v>365</v>
      </c>
      <c r="D70" s="17" t="s">
        <v>364</v>
      </c>
      <c r="E70" s="17" t="s">
        <v>66</v>
      </c>
      <c r="F70" s="17" t="s">
        <v>16</v>
      </c>
      <c r="G70" s="17" t="s">
        <v>17</v>
      </c>
      <c r="H70" s="17" t="s">
        <v>13</v>
      </c>
      <c r="I70" s="17">
        <v>1</v>
      </c>
      <c r="J70" s="18">
        <v>1</v>
      </c>
      <c r="K70" s="19">
        <v>1</v>
      </c>
      <c r="L70" s="19">
        <f t="shared" si="44"/>
        <v>0.44987873321108118</v>
      </c>
      <c r="M70" s="28">
        <v>1043760.63</v>
      </c>
      <c r="N70" s="21">
        <v>469565.71</v>
      </c>
    </row>
    <row r="71" spans="1:14" ht="78.75" customHeight="1">
      <c r="A71" t="s">
        <v>161</v>
      </c>
      <c r="B71" s="24" t="s">
        <v>366</v>
      </c>
      <c r="C71" s="17" t="s">
        <v>368</v>
      </c>
      <c r="D71" s="17" t="s">
        <v>367</v>
      </c>
      <c r="E71" s="17" t="s">
        <v>66</v>
      </c>
      <c r="F71" s="17" t="s">
        <v>16</v>
      </c>
      <c r="G71" s="17" t="s">
        <v>17</v>
      </c>
      <c r="H71" s="17" t="s">
        <v>13</v>
      </c>
      <c r="I71" s="17">
        <v>1</v>
      </c>
      <c r="J71" s="18">
        <v>1</v>
      </c>
      <c r="K71" s="19">
        <v>1</v>
      </c>
      <c r="L71" s="19">
        <f t="shared" si="44"/>
        <v>0.44973127064242946</v>
      </c>
      <c r="M71" s="28">
        <v>406989.4</v>
      </c>
      <c r="N71" s="21">
        <v>183035.86</v>
      </c>
    </row>
    <row r="72" spans="1:14" ht="78.75" customHeight="1">
      <c r="A72" t="s">
        <v>162</v>
      </c>
      <c r="B72" s="24" t="s">
        <v>273</v>
      </c>
      <c r="C72" s="17" t="s">
        <v>370</v>
      </c>
      <c r="D72" s="17" t="s">
        <v>369</v>
      </c>
      <c r="E72" s="17" t="s">
        <v>66</v>
      </c>
      <c r="F72" s="17" t="s">
        <v>16</v>
      </c>
      <c r="G72" s="17" t="s">
        <v>17</v>
      </c>
      <c r="H72" s="17" t="s">
        <v>13</v>
      </c>
      <c r="I72" s="17">
        <v>1</v>
      </c>
      <c r="J72" s="18">
        <v>1</v>
      </c>
      <c r="K72" s="19">
        <v>1</v>
      </c>
      <c r="L72" s="19">
        <f t="shared" ref="L72" si="46">IF(N72=0, 0,N72/M72)</f>
        <v>0.44999990571250986</v>
      </c>
      <c r="M72" s="28">
        <v>996950.92</v>
      </c>
      <c r="N72" s="21">
        <v>448627.82</v>
      </c>
    </row>
    <row r="73" spans="1:14" ht="78.75" customHeight="1">
      <c r="A73" t="s">
        <v>163</v>
      </c>
      <c r="B73" s="24" t="s">
        <v>157</v>
      </c>
      <c r="C73" s="17" t="s">
        <v>372</v>
      </c>
      <c r="D73" s="17" t="s">
        <v>371</v>
      </c>
      <c r="E73" s="17" t="s">
        <v>66</v>
      </c>
      <c r="F73" s="17" t="s">
        <v>16</v>
      </c>
      <c r="G73" s="17" t="s">
        <v>17</v>
      </c>
      <c r="H73" s="17" t="s">
        <v>13</v>
      </c>
      <c r="I73" s="17">
        <v>1</v>
      </c>
      <c r="J73" s="18">
        <v>1</v>
      </c>
      <c r="K73" s="19">
        <v>1</v>
      </c>
      <c r="L73" s="19">
        <f t="shared" ref="L73" si="47">IF(N73=0, 0,N73/M73)</f>
        <v>1</v>
      </c>
      <c r="M73" s="28">
        <v>300000</v>
      </c>
      <c r="N73" s="21">
        <v>300000</v>
      </c>
    </row>
    <row r="74" spans="1:14" ht="78.75" customHeight="1">
      <c r="A74" t="s">
        <v>164</v>
      </c>
      <c r="B74" s="24" t="s">
        <v>154</v>
      </c>
      <c r="C74" s="17" t="s">
        <v>529</v>
      </c>
      <c r="D74" s="17" t="s">
        <v>528</v>
      </c>
      <c r="E74" s="17" t="s">
        <v>66</v>
      </c>
      <c r="F74" s="17" t="s">
        <v>16</v>
      </c>
      <c r="G74" s="17" t="s">
        <v>17</v>
      </c>
      <c r="H74" s="17" t="s">
        <v>13</v>
      </c>
      <c r="I74" s="17">
        <v>1</v>
      </c>
      <c r="J74" s="18">
        <v>1</v>
      </c>
      <c r="K74" s="19">
        <v>1</v>
      </c>
      <c r="L74" s="19">
        <f t="shared" ref="L74" si="48">IF(N74=0, 0,N74/M74)</f>
        <v>1</v>
      </c>
      <c r="M74" s="28">
        <v>43043.91</v>
      </c>
      <c r="N74" s="21">
        <v>43043.91</v>
      </c>
    </row>
    <row r="75" spans="1:14" ht="78.75" customHeight="1">
      <c r="A75" t="s">
        <v>165</v>
      </c>
      <c r="B75" s="24" t="s">
        <v>373</v>
      </c>
      <c r="C75" s="17" t="s">
        <v>375</v>
      </c>
      <c r="D75" s="17" t="s">
        <v>374</v>
      </c>
      <c r="E75" s="17" t="s">
        <v>66</v>
      </c>
      <c r="F75" s="17" t="s">
        <v>16</v>
      </c>
      <c r="G75" s="17" t="s">
        <v>17</v>
      </c>
      <c r="H75" s="17" t="s">
        <v>13</v>
      </c>
      <c r="I75" s="17">
        <v>1</v>
      </c>
      <c r="J75" s="18">
        <v>1</v>
      </c>
      <c r="K75" s="19">
        <v>1</v>
      </c>
      <c r="L75" s="19">
        <f t="shared" ref="L75" si="49">IF(N75=0, 0,N75/M75)</f>
        <v>0</v>
      </c>
      <c r="M75" s="28">
        <v>237905.59</v>
      </c>
      <c r="N75" s="21">
        <v>0</v>
      </c>
    </row>
    <row r="76" spans="1:14" ht="78.75" customHeight="1">
      <c r="A76" t="s">
        <v>166</v>
      </c>
      <c r="B76" s="24" t="s">
        <v>376</v>
      </c>
      <c r="C76" s="17" t="s">
        <v>378</v>
      </c>
      <c r="D76" s="17" t="s">
        <v>377</v>
      </c>
      <c r="E76" s="17" t="s">
        <v>66</v>
      </c>
      <c r="F76" s="17" t="s">
        <v>16</v>
      </c>
      <c r="G76" s="17" t="s">
        <v>17</v>
      </c>
      <c r="H76" s="17" t="s">
        <v>13</v>
      </c>
      <c r="I76" s="17">
        <v>1</v>
      </c>
      <c r="J76" s="18">
        <v>1</v>
      </c>
      <c r="K76" s="19">
        <v>1</v>
      </c>
      <c r="L76" s="19">
        <f t="shared" ref="L76" si="50">IF(N76=0, 0,N76/M76)</f>
        <v>0</v>
      </c>
      <c r="M76" s="28">
        <v>4000000</v>
      </c>
      <c r="N76" s="21">
        <v>0</v>
      </c>
    </row>
    <row r="77" spans="1:14" ht="78.75" customHeight="1">
      <c r="A77" t="s">
        <v>167</v>
      </c>
      <c r="B77" s="24" t="s">
        <v>211</v>
      </c>
      <c r="C77" s="17" t="s">
        <v>246</v>
      </c>
      <c r="D77" s="17" t="s">
        <v>247</v>
      </c>
      <c r="E77" s="17" t="s">
        <v>66</v>
      </c>
      <c r="F77" s="17" t="s">
        <v>16</v>
      </c>
      <c r="G77" s="17" t="s">
        <v>17</v>
      </c>
      <c r="H77" s="17" t="s">
        <v>13</v>
      </c>
      <c r="I77" s="17">
        <v>1</v>
      </c>
      <c r="J77" s="18">
        <v>1</v>
      </c>
      <c r="K77" s="19">
        <v>1</v>
      </c>
      <c r="L77" s="19">
        <f t="shared" ref="L77" si="51">IF(N77=0, 0,N77/M77)</f>
        <v>0.47340199999999999</v>
      </c>
      <c r="M77" s="28">
        <v>500000</v>
      </c>
      <c r="N77" s="21">
        <v>236701</v>
      </c>
    </row>
    <row r="78" spans="1:14" ht="78.75" customHeight="1">
      <c r="A78" t="s">
        <v>168</v>
      </c>
      <c r="B78" s="24" t="s">
        <v>236</v>
      </c>
      <c r="C78" s="17" t="s">
        <v>258</v>
      </c>
      <c r="D78" s="17" t="s">
        <v>379</v>
      </c>
      <c r="E78" s="17" t="s">
        <v>66</v>
      </c>
      <c r="F78" s="17" t="s">
        <v>16</v>
      </c>
      <c r="G78" s="17" t="s">
        <v>17</v>
      </c>
      <c r="H78" s="17" t="s">
        <v>13</v>
      </c>
      <c r="I78" s="17">
        <v>1</v>
      </c>
      <c r="J78" s="18">
        <v>1</v>
      </c>
      <c r="K78" s="19">
        <v>1</v>
      </c>
      <c r="L78" s="19">
        <f t="shared" ref="L78" si="52">IF(N78=0, 0,N78/M78)</f>
        <v>0.2001482156792444</v>
      </c>
      <c r="M78" s="28">
        <v>39697487</v>
      </c>
      <c r="N78" s="21">
        <v>7945381.1900000004</v>
      </c>
    </row>
    <row r="79" spans="1:14" ht="78.75" customHeight="1">
      <c r="A79" t="s">
        <v>169</v>
      </c>
      <c r="B79" s="24" t="s">
        <v>380</v>
      </c>
      <c r="C79" s="17" t="s">
        <v>259</v>
      </c>
      <c r="D79" s="17" t="s">
        <v>260</v>
      </c>
      <c r="E79" s="17" t="s">
        <v>66</v>
      </c>
      <c r="F79" s="17" t="s">
        <v>16</v>
      </c>
      <c r="G79" s="17" t="s">
        <v>17</v>
      </c>
      <c r="H79" s="17" t="s">
        <v>13</v>
      </c>
      <c r="I79" s="17">
        <v>1</v>
      </c>
      <c r="J79" s="18">
        <v>1</v>
      </c>
      <c r="K79" s="19">
        <v>1</v>
      </c>
      <c r="L79" s="19">
        <f t="shared" ref="L79" si="53">IF(N79=0, 0,N79/M79)</f>
        <v>0</v>
      </c>
      <c r="M79" s="28">
        <v>200000</v>
      </c>
      <c r="N79" s="21">
        <v>0</v>
      </c>
    </row>
    <row r="80" spans="1:14" ht="78.75" customHeight="1">
      <c r="A80" t="s">
        <v>170</v>
      </c>
      <c r="B80" s="24" t="s">
        <v>212</v>
      </c>
      <c r="C80" s="17" t="s">
        <v>248</v>
      </c>
      <c r="D80" s="17" t="s">
        <v>249</v>
      </c>
      <c r="E80" s="17" t="s">
        <v>66</v>
      </c>
      <c r="F80" s="17" t="s">
        <v>16</v>
      </c>
      <c r="G80" s="17" t="s">
        <v>17</v>
      </c>
      <c r="H80" s="17" t="s">
        <v>13</v>
      </c>
      <c r="I80" s="17">
        <v>1</v>
      </c>
      <c r="J80" s="18">
        <v>1</v>
      </c>
      <c r="K80" s="19">
        <v>1</v>
      </c>
      <c r="L80" s="19">
        <f t="shared" ref="L80" si="54">IF(N80=0, 0,N80/M80)</f>
        <v>0.30199999999999999</v>
      </c>
      <c r="M80" s="28">
        <v>50000</v>
      </c>
      <c r="N80" s="21">
        <v>15100</v>
      </c>
    </row>
    <row r="81" spans="1:14" ht="78.75" customHeight="1">
      <c r="A81" t="s">
        <v>171</v>
      </c>
      <c r="B81" s="24" t="s">
        <v>381</v>
      </c>
      <c r="C81" s="17" t="s">
        <v>382</v>
      </c>
      <c r="D81" s="17" t="s">
        <v>383</v>
      </c>
      <c r="E81" s="17" t="s">
        <v>66</v>
      </c>
      <c r="F81" s="17" t="s">
        <v>16</v>
      </c>
      <c r="G81" s="17" t="s">
        <v>17</v>
      </c>
      <c r="H81" s="17" t="s">
        <v>13</v>
      </c>
      <c r="I81" s="17">
        <v>1</v>
      </c>
      <c r="J81" s="18">
        <v>1</v>
      </c>
      <c r="K81" s="19">
        <v>1</v>
      </c>
      <c r="L81" s="19">
        <f t="shared" ref="L81" si="55">IF(N81=0, 0,N81/M81)</f>
        <v>0</v>
      </c>
      <c r="M81" s="28">
        <v>100000</v>
      </c>
      <c r="N81" s="21">
        <v>0</v>
      </c>
    </row>
    <row r="82" spans="1:14" ht="78.75" customHeight="1">
      <c r="A82" t="s">
        <v>172</v>
      </c>
      <c r="B82" s="24" t="s">
        <v>215</v>
      </c>
      <c r="C82" s="17" t="s">
        <v>254</v>
      </c>
      <c r="D82" s="17" t="s">
        <v>255</v>
      </c>
      <c r="E82" s="17" t="s">
        <v>66</v>
      </c>
      <c r="F82" s="17" t="s">
        <v>16</v>
      </c>
      <c r="G82" s="17" t="s">
        <v>17</v>
      </c>
      <c r="H82" s="17" t="s">
        <v>13</v>
      </c>
      <c r="I82" s="17">
        <v>1</v>
      </c>
      <c r="J82" s="18">
        <v>1</v>
      </c>
      <c r="K82" s="19">
        <v>1</v>
      </c>
      <c r="L82" s="19">
        <f t="shared" ref="L82" si="56">IF(N82=0, 0,N82/M82)</f>
        <v>0</v>
      </c>
      <c r="M82" s="28">
        <v>135000</v>
      </c>
      <c r="N82" s="21">
        <v>0</v>
      </c>
    </row>
    <row r="83" spans="1:14" ht="78.75" customHeight="1">
      <c r="A83" t="s">
        <v>173</v>
      </c>
      <c r="B83" s="24" t="s">
        <v>214</v>
      </c>
      <c r="C83" s="17" t="s">
        <v>252</v>
      </c>
      <c r="D83" s="17" t="s">
        <v>253</v>
      </c>
      <c r="E83" s="17" t="s">
        <v>66</v>
      </c>
      <c r="F83" s="17" t="s">
        <v>16</v>
      </c>
      <c r="G83" s="17" t="s">
        <v>17</v>
      </c>
      <c r="H83" s="17" t="s">
        <v>13</v>
      </c>
      <c r="I83" s="17">
        <v>1</v>
      </c>
      <c r="J83" s="18">
        <v>1</v>
      </c>
      <c r="K83" s="19">
        <v>1</v>
      </c>
      <c r="L83" s="19">
        <f t="shared" ref="L83" si="57">IF(N83=0, 0,N83/M83)</f>
        <v>0.22500000000000001</v>
      </c>
      <c r="M83" s="28">
        <v>10000</v>
      </c>
      <c r="N83" s="21">
        <v>2250</v>
      </c>
    </row>
    <row r="84" spans="1:14" ht="78.75" customHeight="1">
      <c r="A84" t="s">
        <v>174</v>
      </c>
      <c r="B84" s="24" t="s">
        <v>213</v>
      </c>
      <c r="C84" s="17" t="s">
        <v>250</v>
      </c>
      <c r="D84" s="17" t="s">
        <v>251</v>
      </c>
      <c r="E84" s="17" t="s">
        <v>66</v>
      </c>
      <c r="F84" s="17" t="s">
        <v>16</v>
      </c>
      <c r="G84" s="17" t="s">
        <v>17</v>
      </c>
      <c r="H84" s="17" t="s">
        <v>13</v>
      </c>
      <c r="I84" s="17">
        <v>1</v>
      </c>
      <c r="J84" s="18">
        <v>1</v>
      </c>
      <c r="K84" s="19">
        <v>1</v>
      </c>
      <c r="L84" s="19">
        <f t="shared" ref="L84" si="58">IF(N84=0, 0,N84/M84)</f>
        <v>0</v>
      </c>
      <c r="M84" s="28">
        <v>79000</v>
      </c>
      <c r="N84" s="21">
        <v>0</v>
      </c>
    </row>
    <row r="85" spans="1:14" ht="78.75" customHeight="1">
      <c r="A85" t="s">
        <v>175</v>
      </c>
      <c r="B85" s="24" t="s">
        <v>216</v>
      </c>
      <c r="C85" s="17" t="s">
        <v>385</v>
      </c>
      <c r="D85" s="17" t="s">
        <v>384</v>
      </c>
      <c r="E85" s="17" t="s">
        <v>66</v>
      </c>
      <c r="F85" s="17" t="s">
        <v>16</v>
      </c>
      <c r="G85" s="17" t="s">
        <v>17</v>
      </c>
      <c r="H85" s="17" t="s">
        <v>13</v>
      </c>
      <c r="I85" s="17">
        <v>1</v>
      </c>
      <c r="J85" s="18">
        <v>1</v>
      </c>
      <c r="K85" s="19">
        <v>1</v>
      </c>
      <c r="L85" s="19">
        <f t="shared" ref="L85" si="59">IF(N85=0, 0,N85/M85)</f>
        <v>0</v>
      </c>
      <c r="M85" s="28">
        <v>15000</v>
      </c>
      <c r="N85" s="21">
        <v>0</v>
      </c>
    </row>
    <row r="86" spans="1:14" ht="78.75" customHeight="1">
      <c r="A86" t="s">
        <v>176</v>
      </c>
      <c r="B86" s="24" t="s">
        <v>217</v>
      </c>
      <c r="C86" s="17" t="s">
        <v>387</v>
      </c>
      <c r="D86" s="17" t="s">
        <v>386</v>
      </c>
      <c r="E86" s="17" t="s">
        <v>66</v>
      </c>
      <c r="F86" s="17" t="s">
        <v>16</v>
      </c>
      <c r="G86" s="17" t="s">
        <v>17</v>
      </c>
      <c r="H86" s="17" t="s">
        <v>13</v>
      </c>
      <c r="I86" s="17">
        <v>1</v>
      </c>
      <c r="J86" s="18">
        <v>1</v>
      </c>
      <c r="K86" s="19">
        <v>1</v>
      </c>
      <c r="L86" s="19">
        <f t="shared" ref="L86" si="60">IF(N86=0, 0,N86/M86)</f>
        <v>9.397833333333333E-2</v>
      </c>
      <c r="M86" s="28">
        <v>300000</v>
      </c>
      <c r="N86" s="21">
        <v>28193.5</v>
      </c>
    </row>
    <row r="87" spans="1:14" ht="78.75" customHeight="1">
      <c r="A87" t="s">
        <v>177</v>
      </c>
      <c r="B87" s="24" t="s">
        <v>388</v>
      </c>
      <c r="C87" s="17" t="s">
        <v>390</v>
      </c>
      <c r="D87" s="17" t="s">
        <v>389</v>
      </c>
      <c r="E87" s="17" t="s">
        <v>66</v>
      </c>
      <c r="F87" s="17" t="s">
        <v>16</v>
      </c>
      <c r="G87" s="17" t="s">
        <v>17</v>
      </c>
      <c r="H87" s="17" t="s">
        <v>13</v>
      </c>
      <c r="I87" s="17">
        <v>1</v>
      </c>
      <c r="J87" s="18">
        <v>1</v>
      </c>
      <c r="K87" s="19">
        <v>1</v>
      </c>
      <c r="L87" s="19">
        <f t="shared" ref="L87" si="61">IF(N87=0, 0,N87/M87)</f>
        <v>0</v>
      </c>
      <c r="M87" s="28">
        <v>20000</v>
      </c>
      <c r="N87" s="21">
        <v>0</v>
      </c>
    </row>
    <row r="88" spans="1:14" ht="78.75" customHeight="1">
      <c r="A88" t="s">
        <v>179</v>
      </c>
      <c r="B88" s="24" t="s">
        <v>218</v>
      </c>
      <c r="C88" s="17" t="s">
        <v>392</v>
      </c>
      <c r="D88" s="17" t="s">
        <v>391</v>
      </c>
      <c r="E88" s="17" t="s">
        <v>66</v>
      </c>
      <c r="F88" s="17" t="s">
        <v>16</v>
      </c>
      <c r="G88" s="17" t="s">
        <v>17</v>
      </c>
      <c r="H88" s="17" t="s">
        <v>13</v>
      </c>
      <c r="I88" s="17">
        <v>1</v>
      </c>
      <c r="J88" s="18">
        <v>1</v>
      </c>
      <c r="K88" s="19">
        <v>1</v>
      </c>
      <c r="L88" s="19">
        <f t="shared" ref="L88" si="62">IF(N88=0, 0,N88/M88)</f>
        <v>0</v>
      </c>
      <c r="M88" s="28">
        <v>58000</v>
      </c>
      <c r="N88" s="21">
        <v>0</v>
      </c>
    </row>
    <row r="89" spans="1:14" ht="78.75" customHeight="1">
      <c r="A89" t="s">
        <v>181</v>
      </c>
      <c r="B89" s="24" t="s">
        <v>219</v>
      </c>
      <c r="C89" s="17" t="s">
        <v>256</v>
      </c>
      <c r="D89" s="17" t="s">
        <v>257</v>
      </c>
      <c r="E89" s="17" t="s">
        <v>66</v>
      </c>
      <c r="F89" s="17" t="s">
        <v>16</v>
      </c>
      <c r="G89" s="17" t="s">
        <v>17</v>
      </c>
      <c r="H89" s="17" t="s">
        <v>13</v>
      </c>
      <c r="I89" s="17">
        <v>1</v>
      </c>
      <c r="J89" s="18">
        <v>1</v>
      </c>
      <c r="K89" s="19">
        <v>1</v>
      </c>
      <c r="L89" s="19">
        <f t="shared" ref="L89" si="63">IF(N89=0, 0,N89/M89)</f>
        <v>0.19480519480519481</v>
      </c>
      <c r="M89" s="28">
        <v>308000</v>
      </c>
      <c r="N89" s="21">
        <v>60000</v>
      </c>
    </row>
    <row r="90" spans="1:14" ht="78.75" customHeight="1">
      <c r="A90" t="s">
        <v>184</v>
      </c>
      <c r="B90" s="24" t="s">
        <v>393</v>
      </c>
      <c r="C90" s="17" t="s">
        <v>395</v>
      </c>
      <c r="D90" s="17" t="s">
        <v>394</v>
      </c>
      <c r="E90" s="17" t="s">
        <v>66</v>
      </c>
      <c r="F90" s="17" t="s">
        <v>16</v>
      </c>
      <c r="G90" s="17" t="s">
        <v>17</v>
      </c>
      <c r="H90" s="17" t="s">
        <v>13</v>
      </c>
      <c r="I90" s="17">
        <v>1</v>
      </c>
      <c r="J90" s="18">
        <v>1</v>
      </c>
      <c r="K90" s="19">
        <v>1</v>
      </c>
      <c r="L90" s="19">
        <f t="shared" ref="L90" si="64">IF(N90=0, 0,N90/M90)</f>
        <v>0</v>
      </c>
      <c r="M90" s="28">
        <v>43000</v>
      </c>
      <c r="N90" s="21">
        <v>0</v>
      </c>
    </row>
    <row r="91" spans="1:14" ht="78.75" customHeight="1">
      <c r="A91" t="s">
        <v>185</v>
      </c>
      <c r="B91" s="24" t="s">
        <v>196</v>
      </c>
      <c r="C91" s="17" t="s">
        <v>397</v>
      </c>
      <c r="D91" s="17" t="s">
        <v>396</v>
      </c>
      <c r="E91" s="17" t="s">
        <v>66</v>
      </c>
      <c r="F91" s="17" t="s">
        <v>16</v>
      </c>
      <c r="G91" s="17" t="s">
        <v>17</v>
      </c>
      <c r="H91" s="17" t="s">
        <v>13</v>
      </c>
      <c r="I91" s="17">
        <v>1</v>
      </c>
      <c r="J91" s="18">
        <v>1</v>
      </c>
      <c r="K91" s="19">
        <v>1</v>
      </c>
      <c r="L91" s="19">
        <f t="shared" ref="L91" si="65">IF(N91=0, 0,N91/M91)</f>
        <v>0</v>
      </c>
      <c r="M91" s="28">
        <v>120000</v>
      </c>
      <c r="N91" s="21">
        <v>0</v>
      </c>
    </row>
    <row r="92" spans="1:14" ht="78.75" customHeight="1">
      <c r="A92" t="s">
        <v>266</v>
      </c>
      <c r="B92" s="24" t="s">
        <v>197</v>
      </c>
      <c r="C92" s="17" t="s">
        <v>399</v>
      </c>
      <c r="D92" s="17" t="s">
        <v>398</v>
      </c>
      <c r="E92" s="17" t="s">
        <v>66</v>
      </c>
      <c r="F92" s="17" t="s">
        <v>16</v>
      </c>
      <c r="G92" s="17" t="s">
        <v>17</v>
      </c>
      <c r="H92" s="17" t="s">
        <v>13</v>
      </c>
      <c r="I92" s="17">
        <v>1</v>
      </c>
      <c r="J92" s="18">
        <v>1</v>
      </c>
      <c r="K92" s="19">
        <v>1</v>
      </c>
      <c r="L92" s="19">
        <f t="shared" ref="L92" si="66">IF(N92=0, 0,N92/M92)</f>
        <v>0.93027999999999988</v>
      </c>
      <c r="M92" s="28">
        <v>20000</v>
      </c>
      <c r="N92" s="21">
        <v>18605.599999999999</v>
      </c>
    </row>
    <row r="93" spans="1:14" ht="78.75" customHeight="1">
      <c r="A93" t="s">
        <v>263</v>
      </c>
      <c r="B93" s="24" t="s">
        <v>220</v>
      </c>
      <c r="C93" s="17" t="s">
        <v>401</v>
      </c>
      <c r="D93" s="17" t="s">
        <v>400</v>
      </c>
      <c r="E93" s="17" t="s">
        <v>66</v>
      </c>
      <c r="F93" s="17" t="s">
        <v>16</v>
      </c>
      <c r="G93" s="17" t="s">
        <v>17</v>
      </c>
      <c r="H93" s="17" t="s">
        <v>13</v>
      </c>
      <c r="I93" s="17">
        <v>1</v>
      </c>
      <c r="J93" s="18">
        <v>1</v>
      </c>
      <c r="K93" s="19">
        <v>1</v>
      </c>
      <c r="L93" s="19">
        <f t="shared" ref="L93" si="67">IF(N93=0, 0,N93/M93)</f>
        <v>0</v>
      </c>
      <c r="M93" s="28">
        <v>255000</v>
      </c>
      <c r="N93" s="21">
        <v>0</v>
      </c>
    </row>
    <row r="94" spans="1:14" ht="78.75" customHeight="1">
      <c r="A94" t="s">
        <v>267</v>
      </c>
      <c r="B94" s="24" t="s">
        <v>402</v>
      </c>
      <c r="C94" s="17" t="s">
        <v>404</v>
      </c>
      <c r="D94" s="17" t="s">
        <v>403</v>
      </c>
      <c r="E94" s="17" t="s">
        <v>66</v>
      </c>
      <c r="F94" s="17" t="s">
        <v>16</v>
      </c>
      <c r="G94" s="17" t="s">
        <v>17</v>
      </c>
      <c r="H94" s="17" t="s">
        <v>13</v>
      </c>
      <c r="I94" s="17">
        <v>1</v>
      </c>
      <c r="J94" s="18">
        <v>1</v>
      </c>
      <c r="K94" s="19">
        <v>1</v>
      </c>
      <c r="L94" s="19">
        <f t="shared" ref="L94" si="68">IF(N94=0, 0,N94/M94)</f>
        <v>0</v>
      </c>
      <c r="M94" s="28">
        <v>50000</v>
      </c>
      <c r="N94" s="21">
        <v>0</v>
      </c>
    </row>
    <row r="95" spans="1:14" ht="78.75" customHeight="1">
      <c r="A95" t="s">
        <v>268</v>
      </c>
      <c r="B95" s="24" t="s">
        <v>405</v>
      </c>
      <c r="C95" s="17" t="s">
        <v>407</v>
      </c>
      <c r="D95" s="17" t="s">
        <v>406</v>
      </c>
      <c r="E95" s="17" t="s">
        <v>66</v>
      </c>
      <c r="F95" s="17" t="s">
        <v>16</v>
      </c>
      <c r="G95" s="17" t="s">
        <v>17</v>
      </c>
      <c r="H95" s="17" t="s">
        <v>13</v>
      </c>
      <c r="I95" s="17">
        <v>1</v>
      </c>
      <c r="J95" s="18">
        <v>1</v>
      </c>
      <c r="K95" s="19">
        <v>1</v>
      </c>
      <c r="L95" s="19">
        <f t="shared" ref="L95" si="69">IF(N95=0, 0,N95/M95)</f>
        <v>0</v>
      </c>
      <c r="M95" s="28">
        <v>10000</v>
      </c>
      <c r="N95" s="21">
        <v>0</v>
      </c>
    </row>
    <row r="96" spans="1:14" ht="78.75" customHeight="1">
      <c r="A96" t="s">
        <v>269</v>
      </c>
      <c r="B96" s="24" t="s">
        <v>408</v>
      </c>
      <c r="C96" s="17" t="s">
        <v>410</v>
      </c>
      <c r="D96" s="17" t="s">
        <v>409</v>
      </c>
      <c r="E96" s="17" t="s">
        <v>66</v>
      </c>
      <c r="F96" s="17" t="s">
        <v>16</v>
      </c>
      <c r="G96" s="17" t="s">
        <v>17</v>
      </c>
      <c r="H96" s="17" t="s">
        <v>13</v>
      </c>
      <c r="I96" s="17">
        <v>1</v>
      </c>
      <c r="J96" s="18">
        <v>1</v>
      </c>
      <c r="K96" s="19">
        <v>1</v>
      </c>
      <c r="L96" s="19">
        <f t="shared" ref="L96" si="70">IF(N96=0, 0,N96/M96)</f>
        <v>0</v>
      </c>
      <c r="M96" s="28">
        <v>45000</v>
      </c>
      <c r="N96" s="21">
        <v>0</v>
      </c>
    </row>
    <row r="97" spans="1:14" ht="78.75" customHeight="1">
      <c r="A97" t="s">
        <v>270</v>
      </c>
      <c r="B97" s="24" t="s">
        <v>221</v>
      </c>
      <c r="C97" s="17" t="s">
        <v>42</v>
      </c>
      <c r="D97" s="17" t="s">
        <v>43</v>
      </c>
      <c r="E97" s="17" t="s">
        <v>66</v>
      </c>
      <c r="F97" s="17" t="s">
        <v>16</v>
      </c>
      <c r="G97" s="17" t="s">
        <v>17</v>
      </c>
      <c r="H97" s="17" t="s">
        <v>13</v>
      </c>
      <c r="I97" s="17">
        <v>1</v>
      </c>
      <c r="J97" s="18">
        <v>1</v>
      </c>
      <c r="K97" s="19">
        <v>1</v>
      </c>
      <c r="L97" s="19">
        <f t="shared" ref="L97" si="71">IF(N97=0, 0,N97/M97)</f>
        <v>0</v>
      </c>
      <c r="M97" s="28">
        <v>60000</v>
      </c>
      <c r="N97" s="21">
        <v>0</v>
      </c>
    </row>
    <row r="98" spans="1:14" ht="78.75" customHeight="1">
      <c r="A98" t="s">
        <v>271</v>
      </c>
      <c r="B98" s="24" t="s">
        <v>223</v>
      </c>
      <c r="C98" s="17" t="s">
        <v>412</v>
      </c>
      <c r="D98" s="17" t="s">
        <v>411</v>
      </c>
      <c r="E98" s="17" t="s">
        <v>66</v>
      </c>
      <c r="F98" s="17" t="s">
        <v>16</v>
      </c>
      <c r="G98" s="17" t="s">
        <v>17</v>
      </c>
      <c r="H98" s="17" t="s">
        <v>13</v>
      </c>
      <c r="I98" s="17">
        <v>1</v>
      </c>
      <c r="J98" s="18">
        <v>1</v>
      </c>
      <c r="K98" s="19">
        <v>1</v>
      </c>
      <c r="L98" s="19">
        <f t="shared" ref="L98" si="72">IF(N98=0, 0,N98/M98)</f>
        <v>0</v>
      </c>
      <c r="M98" s="28">
        <v>60000</v>
      </c>
      <c r="N98" s="21">
        <v>0</v>
      </c>
    </row>
    <row r="99" spans="1:14" ht="78.75" customHeight="1">
      <c r="A99" t="s">
        <v>272</v>
      </c>
      <c r="B99" s="24" t="s">
        <v>222</v>
      </c>
      <c r="C99" s="17" t="s">
        <v>413</v>
      </c>
      <c r="D99" s="17" t="s">
        <v>44</v>
      </c>
      <c r="E99" s="17" t="s">
        <v>66</v>
      </c>
      <c r="F99" s="17" t="s">
        <v>16</v>
      </c>
      <c r="G99" s="17" t="s">
        <v>17</v>
      </c>
      <c r="H99" s="17" t="s">
        <v>13</v>
      </c>
      <c r="I99" s="17">
        <v>1</v>
      </c>
      <c r="J99" s="18">
        <v>1</v>
      </c>
      <c r="K99" s="19">
        <v>1</v>
      </c>
      <c r="L99" s="19">
        <f t="shared" ref="L99" si="73">IF(N99=0, 0,N99/M99)</f>
        <v>0</v>
      </c>
      <c r="M99" s="28">
        <v>15000</v>
      </c>
      <c r="N99" s="21">
        <v>0</v>
      </c>
    </row>
    <row r="100" spans="1:14" ht="78.75" customHeight="1">
      <c r="A100" t="s">
        <v>274</v>
      </c>
      <c r="B100" s="24" t="s">
        <v>224</v>
      </c>
      <c r="C100" s="17" t="s">
        <v>45</v>
      </c>
      <c r="D100" s="17" t="s">
        <v>46</v>
      </c>
      <c r="E100" s="17" t="s">
        <v>66</v>
      </c>
      <c r="F100" s="17" t="s">
        <v>16</v>
      </c>
      <c r="G100" s="17" t="s">
        <v>17</v>
      </c>
      <c r="H100" s="17" t="s">
        <v>13</v>
      </c>
      <c r="I100" s="17">
        <v>1</v>
      </c>
      <c r="J100" s="18">
        <v>1</v>
      </c>
      <c r="K100" s="19">
        <v>1</v>
      </c>
      <c r="L100" s="19">
        <f t="shared" ref="L100" si="74">IF(N100=0, 0,N100/M100)</f>
        <v>0</v>
      </c>
      <c r="M100" s="28">
        <v>65000</v>
      </c>
      <c r="N100" s="21">
        <v>0</v>
      </c>
    </row>
    <row r="101" spans="1:14" ht="78.75" customHeight="1">
      <c r="A101" t="s">
        <v>112</v>
      </c>
      <c r="B101" s="24" t="s">
        <v>225</v>
      </c>
      <c r="C101" s="17" t="s">
        <v>415</v>
      </c>
      <c r="D101" s="17" t="s">
        <v>414</v>
      </c>
      <c r="E101" s="17" t="s">
        <v>66</v>
      </c>
      <c r="F101" s="17" t="s">
        <v>16</v>
      </c>
      <c r="G101" s="17" t="s">
        <v>17</v>
      </c>
      <c r="H101" s="17" t="s">
        <v>13</v>
      </c>
      <c r="I101" s="17">
        <v>1</v>
      </c>
      <c r="J101" s="18">
        <v>1</v>
      </c>
      <c r="K101" s="19">
        <v>1</v>
      </c>
      <c r="L101" s="19">
        <f t="shared" ref="L101" si="75">IF(N101=0, 0,N101/M101)</f>
        <v>0</v>
      </c>
      <c r="M101" s="28">
        <v>30000</v>
      </c>
      <c r="N101" s="21">
        <v>0</v>
      </c>
    </row>
    <row r="102" spans="1:14" ht="78.75" customHeight="1">
      <c r="A102" t="s">
        <v>113</v>
      </c>
      <c r="B102" s="24" t="s">
        <v>226</v>
      </c>
      <c r="C102" s="17" t="s">
        <v>47</v>
      </c>
      <c r="D102" s="17" t="s">
        <v>48</v>
      </c>
      <c r="E102" s="17" t="s">
        <v>66</v>
      </c>
      <c r="F102" s="17" t="s">
        <v>16</v>
      </c>
      <c r="G102" s="17" t="s">
        <v>17</v>
      </c>
      <c r="H102" s="17" t="s">
        <v>13</v>
      </c>
      <c r="I102" s="17">
        <v>1</v>
      </c>
      <c r="J102" s="18">
        <v>1</v>
      </c>
      <c r="K102" s="19">
        <v>1</v>
      </c>
      <c r="L102" s="19">
        <f t="shared" ref="L102:L107" si="76">IF(N102=0, 0,N102/M102)</f>
        <v>0</v>
      </c>
      <c r="M102" s="28">
        <v>28000</v>
      </c>
      <c r="N102" s="21">
        <v>0</v>
      </c>
    </row>
    <row r="103" spans="1:14" ht="78.75" customHeight="1">
      <c r="A103" t="s">
        <v>114</v>
      </c>
      <c r="B103" s="25" t="s">
        <v>227</v>
      </c>
      <c r="C103" s="17" t="s">
        <v>49</v>
      </c>
      <c r="D103" s="17" t="s">
        <v>50</v>
      </c>
      <c r="E103" s="17" t="s">
        <v>66</v>
      </c>
      <c r="F103" s="17" t="s">
        <v>16</v>
      </c>
      <c r="G103" s="17" t="s">
        <v>17</v>
      </c>
      <c r="H103" s="17" t="s">
        <v>13</v>
      </c>
      <c r="I103" s="17">
        <v>1</v>
      </c>
      <c r="J103" s="18">
        <v>1</v>
      </c>
      <c r="K103" s="19">
        <v>1</v>
      </c>
      <c r="L103" s="19">
        <f t="shared" si="76"/>
        <v>0</v>
      </c>
      <c r="M103" s="28">
        <v>47000</v>
      </c>
      <c r="N103" s="21">
        <v>0</v>
      </c>
    </row>
    <row r="104" spans="1:14" ht="78.75" customHeight="1">
      <c r="A104" t="s">
        <v>115</v>
      </c>
      <c r="B104" s="26" t="s">
        <v>228</v>
      </c>
      <c r="C104" s="17" t="s">
        <v>51</v>
      </c>
      <c r="D104" s="17" t="s">
        <v>52</v>
      </c>
      <c r="E104" s="17" t="s">
        <v>66</v>
      </c>
      <c r="F104" s="17" t="s">
        <v>16</v>
      </c>
      <c r="G104" s="17" t="s">
        <v>17</v>
      </c>
      <c r="H104" s="17" t="s">
        <v>13</v>
      </c>
      <c r="I104" s="17">
        <v>1</v>
      </c>
      <c r="J104" s="18">
        <v>1</v>
      </c>
      <c r="K104" s="19">
        <v>1</v>
      </c>
      <c r="L104" s="19">
        <f t="shared" si="76"/>
        <v>0</v>
      </c>
      <c r="M104" s="28">
        <v>17000</v>
      </c>
      <c r="N104" s="21">
        <v>0</v>
      </c>
    </row>
    <row r="105" spans="1:14" ht="78.75" customHeight="1">
      <c r="A105" t="s">
        <v>116</v>
      </c>
      <c r="B105" s="26" t="s">
        <v>229</v>
      </c>
      <c r="C105" s="17" t="s">
        <v>416</v>
      </c>
      <c r="D105" s="17" t="s">
        <v>53</v>
      </c>
      <c r="E105" s="17" t="s">
        <v>66</v>
      </c>
      <c r="F105" s="17" t="s">
        <v>16</v>
      </c>
      <c r="G105" s="17" t="s">
        <v>17</v>
      </c>
      <c r="H105" s="17" t="s">
        <v>13</v>
      </c>
      <c r="I105" s="17">
        <v>1</v>
      </c>
      <c r="J105" s="18">
        <v>1</v>
      </c>
      <c r="K105" s="19">
        <v>1</v>
      </c>
      <c r="L105" s="19">
        <f t="shared" si="76"/>
        <v>1.8366666666666667E-2</v>
      </c>
      <c r="M105" s="28">
        <v>240000</v>
      </c>
      <c r="N105" s="21">
        <v>4408</v>
      </c>
    </row>
    <row r="106" spans="1:14" ht="78.75" customHeight="1">
      <c r="A106" t="s">
        <v>117</v>
      </c>
      <c r="B106" s="26" t="s">
        <v>417</v>
      </c>
      <c r="C106" s="17" t="s">
        <v>419</v>
      </c>
      <c r="D106" s="17" t="s">
        <v>418</v>
      </c>
      <c r="E106" s="17" t="s">
        <v>66</v>
      </c>
      <c r="F106" s="17" t="s">
        <v>16</v>
      </c>
      <c r="G106" s="17" t="s">
        <v>17</v>
      </c>
      <c r="H106" s="17" t="s">
        <v>13</v>
      </c>
      <c r="I106" s="17">
        <v>1</v>
      </c>
      <c r="J106" s="18">
        <v>1</v>
      </c>
      <c r="K106" s="19">
        <v>1</v>
      </c>
      <c r="L106" s="19">
        <f t="shared" si="76"/>
        <v>0</v>
      </c>
      <c r="M106" s="28">
        <v>12000</v>
      </c>
      <c r="N106" s="21">
        <v>0</v>
      </c>
    </row>
    <row r="107" spans="1:14" ht="78.75" customHeight="1">
      <c r="A107" t="s">
        <v>118</v>
      </c>
      <c r="B107" s="26" t="s">
        <v>232</v>
      </c>
      <c r="C107" s="17" t="s">
        <v>420</v>
      </c>
      <c r="D107" s="17" t="s">
        <v>54</v>
      </c>
      <c r="E107" s="17" t="s">
        <v>66</v>
      </c>
      <c r="F107" s="17" t="s">
        <v>16</v>
      </c>
      <c r="G107" s="17" t="s">
        <v>17</v>
      </c>
      <c r="H107" s="17" t="s">
        <v>13</v>
      </c>
      <c r="I107" s="17">
        <v>1</v>
      </c>
      <c r="J107" s="18">
        <v>1</v>
      </c>
      <c r="K107" s="19">
        <v>1</v>
      </c>
      <c r="L107" s="19">
        <f t="shared" si="76"/>
        <v>0</v>
      </c>
      <c r="M107" s="28">
        <v>20000</v>
      </c>
      <c r="N107" s="21">
        <v>0</v>
      </c>
    </row>
    <row r="108" spans="1:14" ht="78.75" customHeight="1">
      <c r="A108" t="s">
        <v>119</v>
      </c>
      <c r="B108" s="26" t="s">
        <v>421</v>
      </c>
      <c r="C108" s="17" t="s">
        <v>423</v>
      </c>
      <c r="D108" s="17" t="s">
        <v>422</v>
      </c>
      <c r="E108" s="17" t="s">
        <v>66</v>
      </c>
      <c r="F108" s="17" t="s">
        <v>16</v>
      </c>
      <c r="G108" s="17" t="s">
        <v>17</v>
      </c>
      <c r="H108" s="17" t="s">
        <v>13</v>
      </c>
      <c r="I108" s="17">
        <v>1</v>
      </c>
      <c r="J108" s="18">
        <v>1</v>
      </c>
      <c r="K108" s="19">
        <v>1</v>
      </c>
      <c r="L108" s="19">
        <f t="shared" ref="L108" si="77">IF(N108=0, 0,N108/M108)</f>
        <v>0</v>
      </c>
      <c r="M108" s="28">
        <v>50000</v>
      </c>
      <c r="N108" s="21">
        <v>0</v>
      </c>
    </row>
    <row r="109" spans="1:14" ht="78.75" customHeight="1">
      <c r="A109" t="s">
        <v>120</v>
      </c>
      <c r="B109" s="26" t="s">
        <v>424</v>
      </c>
      <c r="C109" s="17" t="s">
        <v>426</v>
      </c>
      <c r="D109" s="17" t="s">
        <v>425</v>
      </c>
      <c r="E109" s="17" t="s">
        <v>66</v>
      </c>
      <c r="F109" s="17" t="s">
        <v>16</v>
      </c>
      <c r="G109" s="17" t="s">
        <v>17</v>
      </c>
      <c r="H109" s="17" t="s">
        <v>13</v>
      </c>
      <c r="I109" s="17">
        <v>1</v>
      </c>
      <c r="J109" s="18">
        <v>1</v>
      </c>
      <c r="K109" s="19">
        <v>1</v>
      </c>
      <c r="L109" s="19">
        <f t="shared" ref="L109" si="78">IF(N109=0, 0,N109/M109)</f>
        <v>0</v>
      </c>
      <c r="M109" s="28">
        <v>8000</v>
      </c>
      <c r="N109" s="21">
        <v>0</v>
      </c>
    </row>
    <row r="110" spans="1:14" ht="78.75" customHeight="1">
      <c r="A110" t="s">
        <v>121</v>
      </c>
      <c r="B110" s="26" t="s">
        <v>233</v>
      </c>
      <c r="C110" s="17" t="s">
        <v>428</v>
      </c>
      <c r="D110" s="17" t="s">
        <v>427</v>
      </c>
      <c r="E110" s="17" t="s">
        <v>66</v>
      </c>
      <c r="F110" s="17" t="s">
        <v>16</v>
      </c>
      <c r="G110" s="17" t="s">
        <v>17</v>
      </c>
      <c r="H110" s="17" t="s">
        <v>13</v>
      </c>
      <c r="I110" s="17">
        <v>1</v>
      </c>
      <c r="J110" s="18">
        <v>1</v>
      </c>
      <c r="K110" s="19">
        <v>1</v>
      </c>
      <c r="L110" s="19">
        <f t="shared" ref="L110" si="79">IF(N110=0, 0,N110/M110)</f>
        <v>0</v>
      </c>
      <c r="M110" s="28">
        <v>8000</v>
      </c>
      <c r="N110" s="21">
        <v>0</v>
      </c>
    </row>
    <row r="111" spans="1:14" ht="78.75" customHeight="1">
      <c r="A111" t="s">
        <v>122</v>
      </c>
      <c r="B111" s="26" t="s">
        <v>237</v>
      </c>
      <c r="C111" s="17" t="s">
        <v>430</v>
      </c>
      <c r="D111" s="17" t="s">
        <v>429</v>
      </c>
      <c r="E111" s="17" t="s">
        <v>66</v>
      </c>
      <c r="F111" s="17" t="s">
        <v>16</v>
      </c>
      <c r="G111" s="17" t="s">
        <v>17</v>
      </c>
      <c r="H111" s="17" t="s">
        <v>13</v>
      </c>
      <c r="I111" s="17">
        <v>1</v>
      </c>
      <c r="J111" s="18">
        <v>1</v>
      </c>
      <c r="K111" s="19">
        <v>1</v>
      </c>
      <c r="L111" s="19">
        <f t="shared" ref="L111" si="80">IF(N111=0, 0,N111/M111)</f>
        <v>0</v>
      </c>
      <c r="M111" s="28">
        <v>250000</v>
      </c>
      <c r="N111" s="21">
        <v>0</v>
      </c>
    </row>
    <row r="112" spans="1:14" ht="78.75" customHeight="1">
      <c r="A112" t="s">
        <v>123</v>
      </c>
      <c r="B112" s="26" t="s">
        <v>431</v>
      </c>
      <c r="C112" s="17" t="s">
        <v>433</v>
      </c>
      <c r="D112" s="17" t="s">
        <v>432</v>
      </c>
      <c r="E112" s="17" t="s">
        <v>66</v>
      </c>
      <c r="F112" s="17" t="s">
        <v>16</v>
      </c>
      <c r="G112" s="17" t="s">
        <v>17</v>
      </c>
      <c r="H112" s="17" t="s">
        <v>13</v>
      </c>
      <c r="I112" s="17">
        <v>1</v>
      </c>
      <c r="J112" s="18">
        <v>1</v>
      </c>
      <c r="K112" s="19">
        <v>1</v>
      </c>
      <c r="L112" s="19">
        <f t="shared" ref="L112" si="81">IF(N112=0, 0,N112/M112)</f>
        <v>0</v>
      </c>
      <c r="M112" s="28">
        <v>100000</v>
      </c>
      <c r="N112" s="21">
        <v>0</v>
      </c>
    </row>
    <row r="113" spans="1:14" ht="78.75" customHeight="1">
      <c r="A113" t="s">
        <v>124</v>
      </c>
      <c r="B113" s="26" t="s">
        <v>434</v>
      </c>
      <c r="C113" s="17" t="s">
        <v>436</v>
      </c>
      <c r="D113" s="17" t="s">
        <v>435</v>
      </c>
      <c r="E113" s="17" t="s">
        <v>66</v>
      </c>
      <c r="F113" s="17" t="s">
        <v>16</v>
      </c>
      <c r="G113" s="17" t="s">
        <v>17</v>
      </c>
      <c r="H113" s="17" t="s">
        <v>13</v>
      </c>
      <c r="I113" s="17">
        <v>1</v>
      </c>
      <c r="J113" s="18">
        <v>1</v>
      </c>
      <c r="K113" s="19">
        <v>1</v>
      </c>
      <c r="L113" s="19">
        <f t="shared" ref="L113" si="82">IF(N113=0, 0,N113/M113)</f>
        <v>0</v>
      </c>
      <c r="M113" s="28">
        <v>100000</v>
      </c>
      <c r="N113" s="21">
        <v>0</v>
      </c>
    </row>
    <row r="114" spans="1:14" ht="78.75" customHeight="1">
      <c r="A114" t="s">
        <v>125</v>
      </c>
      <c r="B114" s="26" t="s">
        <v>234</v>
      </c>
      <c r="C114" s="17" t="s">
        <v>438</v>
      </c>
      <c r="D114" s="17" t="s">
        <v>437</v>
      </c>
      <c r="E114" s="17" t="s">
        <v>66</v>
      </c>
      <c r="F114" s="17" t="s">
        <v>16</v>
      </c>
      <c r="G114" s="17" t="s">
        <v>17</v>
      </c>
      <c r="H114" s="17" t="s">
        <v>13</v>
      </c>
      <c r="I114" s="17">
        <v>1</v>
      </c>
      <c r="J114" s="18">
        <v>1</v>
      </c>
      <c r="K114" s="19">
        <v>1</v>
      </c>
      <c r="L114" s="19">
        <f t="shared" ref="L114" si="83">IF(N114=0, 0,N114/M114)</f>
        <v>0</v>
      </c>
      <c r="M114" s="28">
        <v>16000</v>
      </c>
      <c r="N114" s="21">
        <v>0</v>
      </c>
    </row>
    <row r="115" spans="1:14" ht="78.75" customHeight="1">
      <c r="A115" t="s">
        <v>126</v>
      </c>
      <c r="B115" s="26" t="s">
        <v>439</v>
      </c>
      <c r="C115" s="17" t="s">
        <v>441</v>
      </c>
      <c r="D115" s="17" t="s">
        <v>440</v>
      </c>
      <c r="E115" s="17" t="s">
        <v>66</v>
      </c>
      <c r="F115" s="17" t="s">
        <v>16</v>
      </c>
      <c r="G115" s="17" t="s">
        <v>17</v>
      </c>
      <c r="H115" s="17" t="s">
        <v>13</v>
      </c>
      <c r="I115" s="17">
        <v>1</v>
      </c>
      <c r="J115" s="18">
        <v>1</v>
      </c>
      <c r="K115" s="19">
        <v>1</v>
      </c>
      <c r="L115" s="19">
        <f t="shared" ref="L115" si="84">IF(N115=0, 0,N115/M115)</f>
        <v>0.29193919443538735</v>
      </c>
      <c r="M115" s="28">
        <v>507613.41</v>
      </c>
      <c r="N115" s="21">
        <v>148192.25</v>
      </c>
    </row>
    <row r="116" spans="1:14" ht="78.75" customHeight="1">
      <c r="A116" t="s">
        <v>127</v>
      </c>
      <c r="B116" s="26" t="s">
        <v>442</v>
      </c>
      <c r="C116" s="17" t="s">
        <v>444</v>
      </c>
      <c r="D116" s="17" t="s">
        <v>443</v>
      </c>
      <c r="E116" s="17" t="s">
        <v>66</v>
      </c>
      <c r="F116" s="17" t="s">
        <v>16</v>
      </c>
      <c r="G116" s="17" t="s">
        <v>17</v>
      </c>
      <c r="H116" s="17" t="s">
        <v>13</v>
      </c>
      <c r="I116" s="17">
        <v>1</v>
      </c>
      <c r="J116" s="18">
        <v>1</v>
      </c>
      <c r="K116" s="19">
        <v>1</v>
      </c>
      <c r="L116" s="19">
        <f t="shared" ref="L116" si="85">IF(N116=0, 0,N116/M116)</f>
        <v>0</v>
      </c>
      <c r="M116" s="28">
        <v>13000</v>
      </c>
      <c r="N116" s="21">
        <v>0</v>
      </c>
    </row>
    <row r="117" spans="1:14" ht="78.75" customHeight="1">
      <c r="A117" t="s">
        <v>128</v>
      </c>
      <c r="B117" s="26" t="s">
        <v>445</v>
      </c>
      <c r="C117" s="17" t="s">
        <v>447</v>
      </c>
      <c r="D117" s="17" t="s">
        <v>446</v>
      </c>
      <c r="E117" s="17" t="s">
        <v>66</v>
      </c>
      <c r="F117" s="17" t="s">
        <v>16</v>
      </c>
      <c r="G117" s="17" t="s">
        <v>17</v>
      </c>
      <c r="H117" s="17" t="s">
        <v>13</v>
      </c>
      <c r="I117" s="17">
        <v>1</v>
      </c>
      <c r="J117" s="18">
        <v>1</v>
      </c>
      <c r="K117" s="19">
        <v>1</v>
      </c>
      <c r="L117" s="19">
        <f t="shared" ref="L117" si="86">IF(N117=0, 0,N117/M117)</f>
        <v>0</v>
      </c>
      <c r="M117" s="28">
        <v>5000</v>
      </c>
      <c r="N117" s="21">
        <v>0</v>
      </c>
    </row>
    <row r="118" spans="1:14" ht="78.75" customHeight="1">
      <c r="A118" t="s">
        <v>129</v>
      </c>
      <c r="B118" s="26" t="s">
        <v>448</v>
      </c>
      <c r="C118" s="17" t="s">
        <v>450</v>
      </c>
      <c r="D118" s="17" t="s">
        <v>449</v>
      </c>
      <c r="E118" s="17" t="s">
        <v>66</v>
      </c>
      <c r="F118" s="17" t="s">
        <v>16</v>
      </c>
      <c r="G118" s="17" t="s">
        <v>17</v>
      </c>
      <c r="H118" s="17" t="s">
        <v>13</v>
      </c>
      <c r="I118" s="17">
        <v>1</v>
      </c>
      <c r="J118" s="18">
        <v>1</v>
      </c>
      <c r="K118" s="19">
        <v>1</v>
      </c>
      <c r="L118" s="19">
        <f t="shared" ref="L118" si="87">IF(N118=0, 0,N118/M118)</f>
        <v>0</v>
      </c>
      <c r="M118" s="28">
        <v>30000</v>
      </c>
      <c r="N118" s="21">
        <v>0</v>
      </c>
    </row>
    <row r="119" spans="1:14" ht="78.75" customHeight="1">
      <c r="A119" t="s">
        <v>130</v>
      </c>
      <c r="B119" s="26" t="s">
        <v>451</v>
      </c>
      <c r="C119" s="17" t="s">
        <v>453</v>
      </c>
      <c r="D119" s="17" t="s">
        <v>452</v>
      </c>
      <c r="E119" s="17" t="s">
        <v>66</v>
      </c>
      <c r="F119" s="17" t="s">
        <v>16</v>
      </c>
      <c r="G119" s="17" t="s">
        <v>17</v>
      </c>
      <c r="H119" s="17" t="s">
        <v>13</v>
      </c>
      <c r="I119" s="17">
        <v>1</v>
      </c>
      <c r="J119" s="18">
        <v>1</v>
      </c>
      <c r="K119" s="19">
        <v>1</v>
      </c>
      <c r="L119" s="19">
        <f t="shared" ref="L119" si="88">IF(N119=0, 0,N119/M119)</f>
        <v>0</v>
      </c>
      <c r="M119" s="28">
        <v>35000</v>
      </c>
      <c r="N119" s="21">
        <v>0</v>
      </c>
    </row>
    <row r="120" spans="1:14" ht="78.75" customHeight="1">
      <c r="A120" t="s">
        <v>131</v>
      </c>
      <c r="B120" s="26" t="s">
        <v>235</v>
      </c>
      <c r="C120" s="17" t="s">
        <v>55</v>
      </c>
      <c r="D120" s="17" t="s">
        <v>56</v>
      </c>
      <c r="E120" s="17" t="s">
        <v>66</v>
      </c>
      <c r="F120" s="17" t="s">
        <v>16</v>
      </c>
      <c r="G120" s="17" t="s">
        <v>17</v>
      </c>
      <c r="H120" s="17" t="s">
        <v>13</v>
      </c>
      <c r="I120" s="17">
        <v>1</v>
      </c>
      <c r="J120" s="18">
        <v>1</v>
      </c>
      <c r="K120" s="19">
        <v>1</v>
      </c>
      <c r="L120" s="19">
        <f t="shared" ref="L120" si="89">IF(N120=0, 0,N120/M120)</f>
        <v>0</v>
      </c>
      <c r="M120" s="28">
        <v>160000</v>
      </c>
      <c r="N120" s="21">
        <v>0</v>
      </c>
    </row>
    <row r="121" spans="1:14" ht="78.75" customHeight="1">
      <c r="A121" t="s">
        <v>132</v>
      </c>
      <c r="B121" s="26" t="s">
        <v>454</v>
      </c>
      <c r="C121" s="17" t="s">
        <v>456</v>
      </c>
      <c r="D121" s="17" t="s">
        <v>455</v>
      </c>
      <c r="E121" s="17" t="s">
        <v>66</v>
      </c>
      <c r="F121" s="17" t="s">
        <v>16</v>
      </c>
      <c r="G121" s="17" t="s">
        <v>17</v>
      </c>
      <c r="H121" s="17" t="s">
        <v>13</v>
      </c>
      <c r="I121" s="17">
        <v>1</v>
      </c>
      <c r="J121" s="18">
        <v>1</v>
      </c>
      <c r="K121" s="19">
        <v>1</v>
      </c>
      <c r="L121" s="19">
        <f t="shared" ref="L121" si="90">IF(N121=0, 0,N121/M121)</f>
        <v>0.23883213333333334</v>
      </c>
      <c r="M121" s="28">
        <v>150000</v>
      </c>
      <c r="N121" s="21">
        <v>35824.82</v>
      </c>
    </row>
    <row r="122" spans="1:14" ht="78.75" customHeight="1">
      <c r="A122" t="s">
        <v>133</v>
      </c>
      <c r="B122" s="26" t="s">
        <v>457</v>
      </c>
      <c r="C122" s="17" t="s">
        <v>261</v>
      </c>
      <c r="D122" s="17" t="s">
        <v>262</v>
      </c>
      <c r="E122" s="17" t="s">
        <v>66</v>
      </c>
      <c r="F122" s="17" t="s">
        <v>16</v>
      </c>
      <c r="G122" s="17" t="s">
        <v>17</v>
      </c>
      <c r="H122" s="17" t="s">
        <v>13</v>
      </c>
      <c r="I122" s="17">
        <v>1</v>
      </c>
      <c r="J122" s="18">
        <v>1</v>
      </c>
      <c r="K122" s="19">
        <v>1</v>
      </c>
      <c r="L122" s="19">
        <f t="shared" ref="L122" si="91">IF(N122=0, 0,N122/M122)</f>
        <v>0</v>
      </c>
      <c r="M122" s="28">
        <v>554968.57999999996</v>
      </c>
      <c r="N122" s="21">
        <v>0</v>
      </c>
    </row>
    <row r="123" spans="1:14" ht="78.75" customHeight="1">
      <c r="A123" t="s">
        <v>533</v>
      </c>
      <c r="B123" s="26" t="s">
        <v>534</v>
      </c>
      <c r="C123" s="17" t="s">
        <v>536</v>
      </c>
      <c r="D123" s="17" t="s">
        <v>538</v>
      </c>
      <c r="E123" s="17" t="s">
        <v>66</v>
      </c>
      <c r="F123" s="17" t="s">
        <v>16</v>
      </c>
      <c r="G123" s="17" t="s">
        <v>17</v>
      </c>
      <c r="H123" s="17" t="s">
        <v>13</v>
      </c>
      <c r="I123" s="17">
        <v>1</v>
      </c>
      <c r="J123" s="18">
        <v>1</v>
      </c>
      <c r="K123" s="19">
        <v>1</v>
      </c>
      <c r="L123" s="19">
        <f t="shared" ref="L123" si="92">IF(N123=0, 0,N123/M123)</f>
        <v>0</v>
      </c>
      <c r="M123" s="28">
        <v>10000</v>
      </c>
      <c r="N123" s="21">
        <v>0</v>
      </c>
    </row>
    <row r="124" spans="1:14" ht="78.75" customHeight="1">
      <c r="A124" t="s">
        <v>148</v>
      </c>
      <c r="B124" s="26" t="s">
        <v>535</v>
      </c>
      <c r="C124" s="17" t="s">
        <v>537</v>
      </c>
      <c r="D124" s="17" t="s">
        <v>539</v>
      </c>
      <c r="E124" s="17" t="s">
        <v>66</v>
      </c>
      <c r="F124" s="17" t="s">
        <v>16</v>
      </c>
      <c r="G124" s="17" t="s">
        <v>17</v>
      </c>
      <c r="H124" s="17" t="s">
        <v>13</v>
      </c>
      <c r="I124" s="17">
        <v>1</v>
      </c>
      <c r="J124" s="18">
        <v>1</v>
      </c>
      <c r="K124" s="19">
        <v>1</v>
      </c>
      <c r="L124" s="19">
        <f t="shared" ref="L124" si="93">IF(N124=0, 0,N124/M124)</f>
        <v>0</v>
      </c>
      <c r="M124" s="28">
        <v>15000</v>
      </c>
      <c r="N124" s="21">
        <v>0</v>
      </c>
    </row>
    <row r="125" spans="1:14" ht="78.75" customHeight="1">
      <c r="A125" t="s">
        <v>134</v>
      </c>
      <c r="B125" s="26" t="s">
        <v>238</v>
      </c>
      <c r="C125" s="17" t="s">
        <v>459</v>
      </c>
      <c r="D125" s="17" t="s">
        <v>458</v>
      </c>
      <c r="E125" s="17" t="s">
        <v>66</v>
      </c>
      <c r="F125" s="17" t="s">
        <v>16</v>
      </c>
      <c r="G125" s="17" t="s">
        <v>17</v>
      </c>
      <c r="H125" s="17" t="s">
        <v>13</v>
      </c>
      <c r="I125" s="17">
        <v>1</v>
      </c>
      <c r="J125" s="18">
        <v>1</v>
      </c>
      <c r="K125" s="19">
        <v>1</v>
      </c>
      <c r="L125" s="19">
        <f t="shared" ref="L125" si="94">IF(N125=0, 0,N125/M125)</f>
        <v>0</v>
      </c>
      <c r="M125" s="28">
        <v>2020000</v>
      </c>
      <c r="N125" s="21">
        <v>0</v>
      </c>
    </row>
    <row r="126" spans="1:14" ht="78.75" customHeight="1">
      <c r="A126" t="s">
        <v>135</v>
      </c>
      <c r="B126" s="26" t="s">
        <v>241</v>
      </c>
      <c r="C126" s="17" t="s">
        <v>461</v>
      </c>
      <c r="D126" s="17" t="s">
        <v>460</v>
      </c>
      <c r="E126" s="17" t="s">
        <v>66</v>
      </c>
      <c r="F126" s="17" t="s">
        <v>16</v>
      </c>
      <c r="G126" s="17" t="s">
        <v>17</v>
      </c>
      <c r="H126" s="17" t="s">
        <v>13</v>
      </c>
      <c r="I126" s="17">
        <v>1</v>
      </c>
      <c r="J126" s="18">
        <v>1</v>
      </c>
      <c r="K126" s="19">
        <v>1</v>
      </c>
      <c r="L126" s="19">
        <f t="shared" ref="L126" si="95">IF(N126=0, 0,N126/M126)</f>
        <v>0.16175209615384614</v>
      </c>
      <c r="M126" s="28">
        <v>520000</v>
      </c>
      <c r="N126" s="21">
        <v>84111.09</v>
      </c>
    </row>
    <row r="127" spans="1:14" ht="78.75" customHeight="1">
      <c r="A127" t="s">
        <v>136</v>
      </c>
      <c r="B127" s="26" t="s">
        <v>239</v>
      </c>
      <c r="C127" s="17" t="s">
        <v>463</v>
      </c>
      <c r="D127" s="17" t="s">
        <v>462</v>
      </c>
      <c r="E127" s="17" t="s">
        <v>66</v>
      </c>
      <c r="F127" s="17" t="s">
        <v>16</v>
      </c>
      <c r="G127" s="17" t="s">
        <v>17</v>
      </c>
      <c r="H127" s="17" t="s">
        <v>13</v>
      </c>
      <c r="I127" s="17">
        <v>1</v>
      </c>
      <c r="J127" s="18">
        <v>1</v>
      </c>
      <c r="K127" s="19">
        <v>1</v>
      </c>
      <c r="L127" s="19">
        <f t="shared" ref="L127" si="96">IF(N127=0, 0,N127/M127)</f>
        <v>0</v>
      </c>
      <c r="M127" s="28">
        <v>2800000</v>
      </c>
      <c r="N127" s="21">
        <v>0</v>
      </c>
    </row>
    <row r="128" spans="1:14" ht="78.75" customHeight="1">
      <c r="A128" t="s">
        <v>137</v>
      </c>
      <c r="B128" s="26" t="s">
        <v>264</v>
      </c>
      <c r="C128" s="17" t="s">
        <v>275</v>
      </c>
      <c r="D128" s="17" t="s">
        <v>265</v>
      </c>
      <c r="E128" s="17" t="s">
        <v>66</v>
      </c>
      <c r="F128" s="17" t="s">
        <v>16</v>
      </c>
      <c r="G128" s="17" t="s">
        <v>17</v>
      </c>
      <c r="H128" s="17" t="s">
        <v>13</v>
      </c>
      <c r="I128" s="17">
        <v>1</v>
      </c>
      <c r="J128" s="18">
        <v>1</v>
      </c>
      <c r="K128" s="19">
        <v>1</v>
      </c>
      <c r="L128" s="19">
        <f t="shared" ref="L128" si="97">IF(N128=0, 0,N128/M128)</f>
        <v>0</v>
      </c>
      <c r="M128" s="28">
        <v>300000</v>
      </c>
      <c r="N128" s="21">
        <v>0</v>
      </c>
    </row>
    <row r="129" spans="1:14" ht="78.75" customHeight="1">
      <c r="A129" t="s">
        <v>138</v>
      </c>
      <c r="B129" s="26" t="s">
        <v>240</v>
      </c>
      <c r="C129" s="17" t="s">
        <v>465</v>
      </c>
      <c r="D129" s="17" t="s">
        <v>464</v>
      </c>
      <c r="E129" s="17" t="s">
        <v>66</v>
      </c>
      <c r="F129" s="17" t="s">
        <v>16</v>
      </c>
      <c r="G129" s="17" t="s">
        <v>17</v>
      </c>
      <c r="H129" s="17" t="s">
        <v>13</v>
      </c>
      <c r="I129" s="17">
        <v>1</v>
      </c>
      <c r="J129" s="18">
        <v>1</v>
      </c>
      <c r="K129" s="19">
        <v>1</v>
      </c>
      <c r="L129" s="19">
        <f t="shared" ref="L129" si="98">IF(N129=0, 0,N129/M129)</f>
        <v>0</v>
      </c>
      <c r="M129" s="28">
        <v>600000</v>
      </c>
      <c r="N129" s="21">
        <v>0</v>
      </c>
    </row>
    <row r="130" spans="1:14" ht="78.75" customHeight="1">
      <c r="A130" t="s">
        <v>139</v>
      </c>
      <c r="B130" s="26" t="s">
        <v>466</v>
      </c>
      <c r="C130" s="17" t="s">
        <v>468</v>
      </c>
      <c r="D130" s="17" t="s">
        <v>467</v>
      </c>
      <c r="E130" s="17" t="s">
        <v>66</v>
      </c>
      <c r="F130" s="17" t="s">
        <v>16</v>
      </c>
      <c r="G130" s="17" t="s">
        <v>17</v>
      </c>
      <c r="H130" s="17" t="s">
        <v>13</v>
      </c>
      <c r="I130" s="17">
        <v>1</v>
      </c>
      <c r="J130" s="18">
        <v>1</v>
      </c>
      <c r="K130" s="19">
        <v>1</v>
      </c>
      <c r="L130" s="19">
        <f t="shared" ref="L130" si="99">IF(N130=0, 0,N130/M130)</f>
        <v>0</v>
      </c>
      <c r="M130" s="28">
        <v>150000</v>
      </c>
      <c r="N130" s="21">
        <v>0</v>
      </c>
    </row>
    <row r="131" spans="1:14" ht="78.75" customHeight="1">
      <c r="A131" t="s">
        <v>140</v>
      </c>
      <c r="B131" s="26" t="s">
        <v>469</v>
      </c>
      <c r="C131" s="17" t="s">
        <v>471</v>
      </c>
      <c r="D131" s="17" t="s">
        <v>470</v>
      </c>
      <c r="E131" s="17" t="s">
        <v>66</v>
      </c>
      <c r="F131" s="17" t="s">
        <v>16</v>
      </c>
      <c r="G131" s="17" t="s">
        <v>17</v>
      </c>
      <c r="H131" s="17" t="s">
        <v>13</v>
      </c>
      <c r="I131" s="17">
        <v>1</v>
      </c>
      <c r="J131" s="18">
        <v>1</v>
      </c>
      <c r="K131" s="19">
        <v>1</v>
      </c>
      <c r="L131" s="19">
        <f t="shared" ref="L131" si="100">IF(N131=0, 0,N131/M131)</f>
        <v>0</v>
      </c>
      <c r="M131" s="28">
        <v>400000</v>
      </c>
      <c r="N131" s="21">
        <v>0</v>
      </c>
    </row>
    <row r="132" spans="1:14" ht="78.75" customHeight="1">
      <c r="A132" t="s">
        <v>141</v>
      </c>
      <c r="B132" s="26" t="s">
        <v>472</v>
      </c>
      <c r="C132" s="17" t="s">
        <v>474</v>
      </c>
      <c r="D132" s="17" t="s">
        <v>473</v>
      </c>
      <c r="E132" s="17" t="s">
        <v>66</v>
      </c>
      <c r="F132" s="17" t="s">
        <v>16</v>
      </c>
      <c r="G132" s="17" t="s">
        <v>17</v>
      </c>
      <c r="H132" s="17" t="s">
        <v>13</v>
      </c>
      <c r="I132" s="17">
        <v>1</v>
      </c>
      <c r="J132" s="18">
        <v>1</v>
      </c>
      <c r="K132" s="19">
        <v>1</v>
      </c>
      <c r="L132" s="19">
        <f t="shared" ref="L132" si="101">IF(N132=0, 0,N132/M132)</f>
        <v>0</v>
      </c>
      <c r="M132" s="28">
        <v>300000</v>
      </c>
      <c r="N132" s="21">
        <v>0</v>
      </c>
    </row>
    <row r="133" spans="1:14" ht="78.75" customHeight="1">
      <c r="A133" t="s">
        <v>142</v>
      </c>
      <c r="B133" s="26" t="s">
        <v>475</v>
      </c>
      <c r="C133" s="17" t="s">
        <v>477</v>
      </c>
      <c r="D133" s="17" t="s">
        <v>476</v>
      </c>
      <c r="E133" s="17" t="s">
        <v>66</v>
      </c>
      <c r="F133" s="17" t="s">
        <v>16</v>
      </c>
      <c r="G133" s="17" t="s">
        <v>17</v>
      </c>
      <c r="H133" s="17" t="s">
        <v>13</v>
      </c>
      <c r="I133" s="17">
        <v>1</v>
      </c>
      <c r="J133" s="18">
        <v>1</v>
      </c>
      <c r="K133" s="19">
        <v>1</v>
      </c>
      <c r="L133" s="19">
        <f t="shared" ref="L133" si="102">IF(N133=0, 0,N133/M133)</f>
        <v>0</v>
      </c>
      <c r="M133" s="28">
        <v>300000</v>
      </c>
      <c r="N133" s="21">
        <v>0</v>
      </c>
    </row>
    <row r="134" spans="1:14" ht="78.75" customHeight="1">
      <c r="A134" t="s">
        <v>143</v>
      </c>
      <c r="B134" s="26" t="s">
        <v>478</v>
      </c>
      <c r="C134" s="17" t="s">
        <v>480</v>
      </c>
      <c r="D134" s="17" t="s">
        <v>479</v>
      </c>
      <c r="E134" s="17" t="s">
        <v>66</v>
      </c>
      <c r="F134" s="17" t="s">
        <v>16</v>
      </c>
      <c r="G134" s="17" t="s">
        <v>17</v>
      </c>
      <c r="H134" s="17" t="s">
        <v>13</v>
      </c>
      <c r="I134" s="17">
        <v>1</v>
      </c>
      <c r="J134" s="18">
        <v>1</v>
      </c>
      <c r="K134" s="19">
        <v>1</v>
      </c>
      <c r="L134" s="19">
        <f t="shared" ref="L134" si="103">IF(N134=0, 0,N134/M134)</f>
        <v>0.33333333333333331</v>
      </c>
      <c r="M134" s="28">
        <v>150000</v>
      </c>
      <c r="N134" s="21">
        <v>50000</v>
      </c>
    </row>
    <row r="135" spans="1:14" ht="78.75" customHeight="1">
      <c r="A135" t="s">
        <v>144</v>
      </c>
      <c r="B135" s="26" t="s">
        <v>481</v>
      </c>
      <c r="C135" s="17" t="s">
        <v>483</v>
      </c>
      <c r="D135" s="17" t="s">
        <v>482</v>
      </c>
      <c r="E135" s="17" t="s">
        <v>66</v>
      </c>
      <c r="F135" s="17" t="s">
        <v>16</v>
      </c>
      <c r="G135" s="17" t="s">
        <v>17</v>
      </c>
      <c r="H135" s="17" t="s">
        <v>13</v>
      </c>
      <c r="I135" s="17">
        <v>1</v>
      </c>
      <c r="J135" s="18">
        <v>1</v>
      </c>
      <c r="K135" s="19">
        <v>1</v>
      </c>
      <c r="L135" s="19">
        <f t="shared" ref="L135" si="104">IF(N135=0, 0,N135/M135)</f>
        <v>0</v>
      </c>
      <c r="M135" s="28">
        <v>500000</v>
      </c>
      <c r="N135" s="21">
        <v>0</v>
      </c>
    </row>
    <row r="136" spans="1:14" ht="78.75" customHeight="1">
      <c r="A136" t="s">
        <v>145</v>
      </c>
      <c r="B136" s="26" t="s">
        <v>484</v>
      </c>
      <c r="C136" s="17" t="s">
        <v>486</v>
      </c>
      <c r="D136" s="17" t="s">
        <v>485</v>
      </c>
      <c r="E136" s="17" t="s">
        <v>66</v>
      </c>
      <c r="F136" s="17" t="s">
        <v>16</v>
      </c>
      <c r="G136" s="17" t="s">
        <v>17</v>
      </c>
      <c r="H136" s="17" t="s">
        <v>13</v>
      </c>
      <c r="I136" s="17">
        <v>1</v>
      </c>
      <c r="J136" s="18">
        <v>1</v>
      </c>
      <c r="K136" s="19">
        <v>1</v>
      </c>
      <c r="L136" s="19">
        <f t="shared" ref="L136" si="105">IF(N136=0, 0,N136/M136)</f>
        <v>0</v>
      </c>
      <c r="M136" s="28">
        <v>300000</v>
      </c>
      <c r="N136" s="21">
        <v>0</v>
      </c>
    </row>
    <row r="137" spans="1:14" ht="78.75" customHeight="1">
      <c r="A137" t="s">
        <v>146</v>
      </c>
      <c r="B137" s="26" t="s">
        <v>487</v>
      </c>
      <c r="C137" s="17" t="s">
        <v>489</v>
      </c>
      <c r="D137" s="17" t="s">
        <v>488</v>
      </c>
      <c r="E137" s="17" t="s">
        <v>66</v>
      </c>
      <c r="F137" s="17" t="s">
        <v>16</v>
      </c>
      <c r="G137" s="17" t="s">
        <v>17</v>
      </c>
      <c r="H137" s="17" t="s">
        <v>13</v>
      </c>
      <c r="I137" s="17">
        <v>1</v>
      </c>
      <c r="J137" s="18">
        <v>1</v>
      </c>
      <c r="K137" s="19">
        <v>1</v>
      </c>
      <c r="L137" s="19">
        <f t="shared" ref="L137" si="106">IF(N137=0, 0,N137/M137)</f>
        <v>0</v>
      </c>
      <c r="M137" s="28">
        <v>400000</v>
      </c>
      <c r="N137" s="21">
        <v>0</v>
      </c>
    </row>
    <row r="138" spans="1:14" ht="78.75" customHeight="1">
      <c r="A138" t="s">
        <v>147</v>
      </c>
      <c r="B138" s="26" t="s">
        <v>490</v>
      </c>
      <c r="C138" s="17" t="s">
        <v>496</v>
      </c>
      <c r="D138" s="17" t="s">
        <v>495</v>
      </c>
      <c r="E138" s="17" t="s">
        <v>66</v>
      </c>
      <c r="F138" s="17" t="s">
        <v>16</v>
      </c>
      <c r="G138" s="17" t="s">
        <v>17</v>
      </c>
      <c r="H138" s="17" t="s">
        <v>13</v>
      </c>
      <c r="I138" s="17">
        <v>1</v>
      </c>
      <c r="J138" s="18">
        <v>1</v>
      </c>
      <c r="K138" s="19">
        <v>1</v>
      </c>
      <c r="L138" s="19">
        <f t="shared" ref="L138" si="107">IF(N138=0, 0,N138/M138)</f>
        <v>0</v>
      </c>
      <c r="M138" s="28">
        <v>400000</v>
      </c>
      <c r="N138" s="21">
        <v>0</v>
      </c>
    </row>
    <row r="139" spans="1:14" ht="78.75" customHeight="1">
      <c r="A139" t="s">
        <v>148</v>
      </c>
      <c r="B139" s="26" t="s">
        <v>491</v>
      </c>
      <c r="C139" s="17" t="s">
        <v>498</v>
      </c>
      <c r="D139" s="17" t="s">
        <v>497</v>
      </c>
      <c r="E139" s="17" t="s">
        <v>66</v>
      </c>
      <c r="F139" s="17" t="s">
        <v>16</v>
      </c>
      <c r="G139" s="17" t="s">
        <v>17</v>
      </c>
      <c r="H139" s="17" t="s">
        <v>13</v>
      </c>
      <c r="I139" s="17">
        <v>1</v>
      </c>
      <c r="J139" s="18">
        <v>1</v>
      </c>
      <c r="K139" s="19">
        <v>1</v>
      </c>
      <c r="L139" s="19">
        <f t="shared" ref="L139" si="108">IF(N139=0, 0,N139/M139)</f>
        <v>0</v>
      </c>
      <c r="M139" s="28">
        <v>200000</v>
      </c>
      <c r="N139" s="21">
        <v>0</v>
      </c>
    </row>
    <row r="140" spans="1:14" ht="78.75" customHeight="1">
      <c r="A140" t="s">
        <v>149</v>
      </c>
      <c r="B140" s="26" t="s">
        <v>492</v>
      </c>
      <c r="C140" s="17" t="s">
        <v>500</v>
      </c>
      <c r="D140" s="17" t="s">
        <v>499</v>
      </c>
      <c r="E140" s="17" t="s">
        <v>66</v>
      </c>
      <c r="F140" s="17" t="s">
        <v>16</v>
      </c>
      <c r="G140" s="17" t="s">
        <v>17</v>
      </c>
      <c r="H140" s="17" t="s">
        <v>13</v>
      </c>
      <c r="I140" s="17">
        <v>1</v>
      </c>
      <c r="J140" s="18">
        <v>1</v>
      </c>
      <c r="K140" s="19">
        <v>1</v>
      </c>
      <c r="L140" s="19">
        <f t="shared" ref="L140" si="109">IF(N140=0, 0,N140/M140)</f>
        <v>0</v>
      </c>
      <c r="M140" s="28">
        <v>300000</v>
      </c>
      <c r="N140" s="21">
        <v>0</v>
      </c>
    </row>
    <row r="141" spans="1:14" ht="78.75" customHeight="1">
      <c r="A141" t="s">
        <v>150</v>
      </c>
      <c r="B141" s="26" t="s">
        <v>493</v>
      </c>
      <c r="C141" s="17" t="s">
        <v>502</v>
      </c>
      <c r="D141" s="17" t="s">
        <v>501</v>
      </c>
      <c r="E141" s="17" t="s">
        <v>66</v>
      </c>
      <c r="F141" s="17" t="s">
        <v>16</v>
      </c>
      <c r="G141" s="17" t="s">
        <v>17</v>
      </c>
      <c r="H141" s="17" t="s">
        <v>13</v>
      </c>
      <c r="I141" s="17">
        <v>1</v>
      </c>
      <c r="J141" s="18">
        <v>1</v>
      </c>
      <c r="K141" s="19">
        <v>1</v>
      </c>
      <c r="L141" s="19">
        <f t="shared" ref="L141" si="110">IF(N141=0, 0,N141/M141)</f>
        <v>0</v>
      </c>
      <c r="M141" s="28">
        <v>300000</v>
      </c>
      <c r="N141" s="21">
        <v>0</v>
      </c>
    </row>
    <row r="142" spans="1:14" ht="78.75" customHeight="1">
      <c r="A142" t="s">
        <v>151</v>
      </c>
      <c r="B142" s="26" t="s">
        <v>494</v>
      </c>
      <c r="C142" s="17" t="s">
        <v>504</v>
      </c>
      <c r="D142" s="17" t="s">
        <v>503</v>
      </c>
      <c r="E142" s="17" t="s">
        <v>66</v>
      </c>
      <c r="F142" s="17" t="s">
        <v>16</v>
      </c>
      <c r="G142" s="17" t="s">
        <v>17</v>
      </c>
      <c r="H142" s="17" t="s">
        <v>13</v>
      </c>
      <c r="I142" s="17">
        <v>1</v>
      </c>
      <c r="J142" s="18">
        <v>1</v>
      </c>
      <c r="K142" s="19">
        <v>1</v>
      </c>
      <c r="L142" s="19">
        <f t="shared" ref="L142" si="111">IF(N142=0, 0,N142/M142)</f>
        <v>0</v>
      </c>
      <c r="M142" s="28">
        <v>800000</v>
      </c>
      <c r="N142" s="21">
        <v>0</v>
      </c>
    </row>
    <row r="143" spans="1:14" ht="78.75" customHeight="1">
      <c r="B143" s="26" t="s">
        <v>540</v>
      </c>
      <c r="C143" s="17" t="s">
        <v>541</v>
      </c>
      <c r="D143" s="17" t="s">
        <v>542</v>
      </c>
      <c r="E143" s="17" t="s">
        <v>66</v>
      </c>
      <c r="F143" s="17" t="s">
        <v>16</v>
      </c>
      <c r="G143" s="17" t="s">
        <v>17</v>
      </c>
      <c r="H143" s="17" t="s">
        <v>13</v>
      </c>
      <c r="I143" s="17">
        <v>1</v>
      </c>
      <c r="J143" s="18">
        <v>1</v>
      </c>
      <c r="K143" s="19">
        <v>1</v>
      </c>
      <c r="L143" s="19">
        <f t="shared" ref="L143" si="112">IF(N143=0, 0,N143/M143)</f>
        <v>0</v>
      </c>
      <c r="M143" s="28">
        <v>3200000</v>
      </c>
      <c r="N143" s="21">
        <v>0</v>
      </c>
    </row>
    <row r="144" spans="1:14" ht="78.75" customHeight="1">
      <c r="A144" t="s">
        <v>152</v>
      </c>
      <c r="B144" s="26" t="s">
        <v>242</v>
      </c>
      <c r="C144" s="17" t="s">
        <v>506</v>
      </c>
      <c r="D144" s="17" t="s">
        <v>505</v>
      </c>
      <c r="E144" s="17" t="s">
        <v>66</v>
      </c>
      <c r="F144" s="17" t="s">
        <v>16</v>
      </c>
      <c r="G144" s="17" t="s">
        <v>17</v>
      </c>
      <c r="H144" s="17" t="s">
        <v>13</v>
      </c>
      <c r="I144" s="17">
        <v>1</v>
      </c>
      <c r="J144" s="18">
        <v>1</v>
      </c>
      <c r="K144" s="19">
        <v>1</v>
      </c>
      <c r="L144" s="19">
        <f t="shared" ref="L144" si="113">IF(N144=0, 0,N144/M144)</f>
        <v>0.23063740793650792</v>
      </c>
      <c r="M144" s="28">
        <v>6300000</v>
      </c>
      <c r="N144" s="21">
        <v>1453015.67</v>
      </c>
    </row>
    <row r="145" spans="2:14" ht="78.75" customHeight="1">
      <c r="B145" s="27" t="s">
        <v>22</v>
      </c>
      <c r="C145" s="17" t="s">
        <v>19</v>
      </c>
      <c r="D145" s="17" t="s">
        <v>20</v>
      </c>
      <c r="E145" s="17" t="s">
        <v>66</v>
      </c>
      <c r="F145" s="17" t="s">
        <v>21</v>
      </c>
      <c r="G145" s="17" t="s">
        <v>17</v>
      </c>
      <c r="H145" s="17" t="s">
        <v>18</v>
      </c>
      <c r="I145" s="17">
        <v>1</v>
      </c>
      <c r="J145" s="18">
        <v>1</v>
      </c>
      <c r="K145" s="19">
        <v>1</v>
      </c>
      <c r="L145" s="19">
        <f t="shared" ref="L145" si="114">IF(N145=0, 0,N145/M145)</f>
        <v>0.26597838773842525</v>
      </c>
      <c r="M145" s="29">
        <v>106079059.43000001</v>
      </c>
      <c r="N145" s="22">
        <v>28214737.199999999</v>
      </c>
    </row>
  </sheetData>
  <mergeCells count="16">
    <mergeCell ref="K12:K13"/>
    <mergeCell ref="L12:L13"/>
    <mergeCell ref="B1:N1"/>
    <mergeCell ref="G11:G13"/>
    <mergeCell ref="H11:H13"/>
    <mergeCell ref="I11:J11"/>
    <mergeCell ref="K11:L11"/>
    <mergeCell ref="M11:M13"/>
    <mergeCell ref="B11:B13"/>
    <mergeCell ref="C11:C13"/>
    <mergeCell ref="D11:D13"/>
    <mergeCell ref="E11:E13"/>
    <mergeCell ref="F11:F13"/>
    <mergeCell ref="N11:N13"/>
    <mergeCell ref="I12:I13"/>
    <mergeCell ref="J12:J13"/>
  </mergeCells>
  <printOptions horizontalCentered="1"/>
  <pageMargins left="0.62992125984251968" right="3.937007874015748E-2" top="0.74803149606299213" bottom="0.74803149606299213" header="0.31496062992125984" footer="0.31496062992125984"/>
  <pageSetup paperSize="5" scale="7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Egresos</cp:lastModifiedBy>
  <cp:lastPrinted>2021-04-12T15:07:17Z</cp:lastPrinted>
  <dcterms:created xsi:type="dcterms:W3CDTF">2018-09-24T19:02:25Z</dcterms:created>
  <dcterms:modified xsi:type="dcterms:W3CDTF">2021-04-12T15:07:19Z</dcterms:modified>
</cp:coreProperties>
</file>